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0" windowWidth="12195" windowHeight="5955" tabRatio="976" activeTab="0"/>
  </bookViews>
  <sheets>
    <sheet name="Duties plan" sheetId="1" r:id="rId1"/>
    <sheet name="Instructions" sheetId="2" r:id="rId2"/>
    <sheet name="Education year 1" sheetId="3" r:id="rId3"/>
    <sheet name="Education year 2" sheetId="4" r:id="rId4"/>
    <sheet name="Education year 3" sheetId="5" r:id="rId5"/>
    <sheet name="Research year 1" sheetId="6" r:id="rId6"/>
    <sheet name="Research year 2" sheetId="7" r:id="rId7"/>
    <sheet name="Research year 3" sheetId="8" r:id="rId8"/>
    <sheet name="Professional development year 1" sheetId="9" r:id="rId9"/>
    <sheet name="Professional development year 2" sheetId="10" r:id="rId10"/>
    <sheet name="Professional development year 3" sheetId="11" r:id="rId11"/>
    <sheet name="Other work duties year 1" sheetId="12" r:id="rId12"/>
    <sheet name="Other work duties year 2" sheetId="13" r:id="rId13"/>
    <sheet name="Other work duties year 3" sheetId="14" r:id="rId14"/>
  </sheets>
  <definedNames>
    <definedName name="Namn">'Duties plan'!$C$13</definedName>
    <definedName name="Summa_forskÅr1" localSheetId="6">'Research year 2'!$B$51</definedName>
    <definedName name="Summa_forskÅr1" localSheetId="7">'Research year 3'!$B$51</definedName>
    <definedName name="Summa_forskÅr1">'Research year 1'!$B$51</definedName>
    <definedName name="Summa_forskÅr2">#REF!</definedName>
    <definedName name="Summa_forskÅr3">#REF!</definedName>
    <definedName name="Summa_kompÅr1" localSheetId="9">'Professional development year 2'!$B$15</definedName>
    <definedName name="Summa_kompÅr1" localSheetId="10">'Professional development year 3'!$B$15</definedName>
    <definedName name="Summa_kompÅr1">'Professional development year 1'!$B$15</definedName>
    <definedName name="Summa_kompÅr2">#REF!</definedName>
    <definedName name="Summa_kompÅr3">#REF!</definedName>
    <definedName name="Summa_utbÅr1" localSheetId="3">'Education year 2'!$D$50</definedName>
    <definedName name="Summa_utbÅr1" localSheetId="4">'Education year 3'!$D$50</definedName>
    <definedName name="Summa_utbÅr1">'Education year 1'!$D$50</definedName>
    <definedName name="Summa_utbÅr2">#REF!</definedName>
    <definedName name="Summa_utbÅr3">#REF!</definedName>
    <definedName name="Summa_övrÅr1" localSheetId="12">'Other work duties year 2'!$B$26</definedName>
    <definedName name="Summa_övrÅr1" localSheetId="13">'Other work duties year 3'!$B$26</definedName>
    <definedName name="Summa_övrÅr1">'Other work duties year 1'!$B$26</definedName>
    <definedName name="Summa_övrÅr2">#REF!</definedName>
    <definedName name="Summa_övrÅr3">#REF!</definedName>
    <definedName name="_xlnm.Print_Area" localSheetId="0">'Duties plan'!$B$2:$J$32</definedName>
  </definedNames>
  <calcPr fullCalcOnLoad="1"/>
</workbook>
</file>

<file path=xl/comments1.xml><?xml version="1.0" encoding="utf-8"?>
<comments xmlns="http://schemas.openxmlformats.org/spreadsheetml/2006/main">
  <authors>
    <author>pers-ahe</author>
    <author>Per-Evert Persson</author>
  </authors>
  <commentList>
    <comment ref="C17" authorId="0">
      <text>
        <r>
          <rPr>
            <sz val="9"/>
            <rFont val="Tahoma"/>
            <family val="2"/>
          </rPr>
          <t xml:space="preserve">1700 tim vid 35 semdgr fr o m 40 år;
1732 tim vid 31 semdgr fr o m 30 år;
1756 tim vid 28 semdgr
</t>
        </r>
      </text>
    </comment>
    <comment ref="G12" authorId="1">
      <text>
        <r>
          <rPr>
            <sz val="9"/>
            <rFont val="Tahoma"/>
            <family val="2"/>
          </rPr>
          <t>Scope of employment in percent, f ex 100</t>
        </r>
      </text>
    </comment>
    <comment ref="D8" authorId="1">
      <text>
        <r>
          <rPr>
            <sz val="9"/>
            <rFont val="Tahoma"/>
            <family val="2"/>
          </rPr>
          <t>Use date format, YYYY-MM-DD</t>
        </r>
      </text>
    </comment>
    <comment ref="C16" authorId="1">
      <text>
        <r>
          <rPr>
            <sz val="9"/>
            <rFont val="Tahoma"/>
            <family val="2"/>
          </rPr>
          <t>Tjänstgöringens omfattning = anställningens omfattning - tjänstledighet</t>
        </r>
      </text>
    </comment>
    <comment ref="H13" authorId="1">
      <text>
        <r>
          <rPr>
            <sz val="9"/>
            <rFont val="Tahoma"/>
            <family val="2"/>
          </rPr>
          <t>Use date format, YYYY-MM-DD</t>
        </r>
      </text>
    </comment>
  </commentList>
</comments>
</file>

<file path=xl/comments3.xml><?xml version="1.0" encoding="utf-8"?>
<comments xmlns="http://schemas.openxmlformats.org/spreadsheetml/2006/main">
  <authors>
    <author>Per-Evert Persson</author>
  </authors>
  <commentList>
    <comment ref="D4" authorId="0">
      <text>
        <r>
          <rPr>
            <sz val="9"/>
            <rFont val="Tahoma"/>
            <family val="2"/>
          </rPr>
          <t>If calculation using factor is not to be used, then simply type the number of clock hours directly into this column (the calculating formula is then over-written)</t>
        </r>
      </text>
    </comment>
    <comment ref="A1" authorId="0">
      <text>
        <r>
          <rPr>
            <sz val="9"/>
            <rFont val="Tahoma"/>
            <family val="2"/>
          </rPr>
          <t>Unless the tasks needs to be calculated using factor, simply write the number of clock hours directly in the "</t>
        </r>
        <r>
          <rPr>
            <b/>
            <sz val="9"/>
            <rFont val="Tahoma"/>
            <family val="2"/>
          </rPr>
          <t>Clock hours</t>
        </r>
        <r>
          <rPr>
            <sz val="9"/>
            <rFont val="Tahoma"/>
            <family val="2"/>
          </rPr>
          <t>"-column.</t>
        </r>
      </text>
    </comment>
    <comment ref="D27" authorId="0">
      <text>
        <r>
          <rPr>
            <sz val="9"/>
            <rFont val="Tahoma"/>
            <family val="2"/>
          </rPr>
          <t>If calculation using factor is not to be used, then simply type the number of clock hours directly into this column (the calculating formula is then over-written)</t>
        </r>
      </text>
    </comment>
  </commentList>
</comments>
</file>

<file path=xl/comments4.xml><?xml version="1.0" encoding="utf-8"?>
<comments xmlns="http://schemas.openxmlformats.org/spreadsheetml/2006/main">
  <authors>
    <author>Per-Evert Persson</author>
  </authors>
  <commentList>
    <comment ref="A1" authorId="0">
      <text>
        <r>
          <rPr>
            <sz val="9"/>
            <rFont val="Tahoma"/>
            <family val="2"/>
          </rPr>
          <t>Unless the tasks needs to be calculated using factor, simply write the number of clock hours directly in the "Clock hours"-column.</t>
        </r>
      </text>
    </comment>
    <comment ref="D4" authorId="0">
      <text>
        <r>
          <rPr>
            <sz val="9"/>
            <rFont val="Tahoma"/>
            <family val="2"/>
          </rPr>
          <t>If calculation using factor is not to be used, then simply type the number of clock hours directly into this column (the calculating formula is then over-written)</t>
        </r>
      </text>
    </comment>
    <comment ref="D27" authorId="0">
      <text>
        <r>
          <rPr>
            <sz val="9"/>
            <rFont val="Tahoma"/>
            <family val="2"/>
          </rPr>
          <t>If calculation using factor is not to be used, then simply type the number of clock hours directly into this column (the calculating formula is then over-written)</t>
        </r>
      </text>
    </comment>
  </commentList>
</comments>
</file>

<file path=xl/comments5.xml><?xml version="1.0" encoding="utf-8"?>
<comments xmlns="http://schemas.openxmlformats.org/spreadsheetml/2006/main">
  <authors>
    <author>Per-Evert Persson</author>
  </authors>
  <commentList>
    <comment ref="A1" authorId="0">
      <text>
        <r>
          <rPr>
            <sz val="9"/>
            <rFont val="Tahoma"/>
            <family val="2"/>
          </rPr>
          <t>Unless the tasks needs to be calculated using factor, simply write the number of clock hours directly in the "Clock hours"-column.</t>
        </r>
      </text>
    </comment>
    <comment ref="D4" authorId="0">
      <text>
        <r>
          <rPr>
            <sz val="9"/>
            <rFont val="Tahoma"/>
            <family val="2"/>
          </rPr>
          <t>If calculation using factor is not to be used, then simply type the number of clock hours directly into this column (the calculating formula is then over-written)</t>
        </r>
      </text>
    </comment>
    <comment ref="D27" authorId="0">
      <text>
        <r>
          <rPr>
            <sz val="9"/>
            <rFont val="Tahoma"/>
            <family val="2"/>
          </rPr>
          <t>If calculation using factor is not to be used, then simply type the number of clock hours directly into this column (the calculating formula is then over-written)</t>
        </r>
      </text>
    </comment>
  </commentList>
</comments>
</file>

<file path=xl/sharedStrings.xml><?xml version="1.0" encoding="utf-8"?>
<sst xmlns="http://schemas.openxmlformats.org/spreadsheetml/2006/main" count="143" uniqueCount="39">
  <si>
    <t>Duties plan for teaching staff</t>
  </si>
  <si>
    <t>Only complete the grey fields!</t>
  </si>
  <si>
    <t>Date</t>
  </si>
  <si>
    <t>Department/Division</t>
  </si>
  <si>
    <t>Name</t>
  </si>
  <si>
    <t>Personal identity number</t>
  </si>
  <si>
    <t>Employed as</t>
  </si>
  <si>
    <t>Scope of employment %</t>
  </si>
  <si>
    <t>Employed until</t>
  </si>
  <si>
    <t>Calendar year</t>
  </si>
  <si>
    <t>Duties scope %</t>
  </si>
  <si>
    <t>Annual working hours</t>
  </si>
  <si>
    <t>Clock hours</t>
  </si>
  <si>
    <t xml:space="preserve">% of annual working hours </t>
  </si>
  <si>
    <t>Average %</t>
  </si>
  <si>
    <t>Education</t>
  </si>
  <si>
    <t xml:space="preserve">Research/artistic development work </t>
  </si>
  <si>
    <t>Personal professional development</t>
  </si>
  <si>
    <t>Other duties</t>
  </si>
  <si>
    <t>Total number of hours</t>
  </si>
  <si>
    <t>Work duties can be allocated in a multiyear programme of up to three years, not exceeding the period of</t>
  </si>
  <si>
    <t>employment. Regardless of the timeframe used for planning, annual working hours are not to be exceeded.</t>
  </si>
  <si>
    <t>Employer’s signature</t>
  </si>
  <si>
    <t>Planning education</t>
  </si>
  <si>
    <t>Name:</t>
  </si>
  <si>
    <t>Spring semester</t>
  </si>
  <si>
    <t>Teaching hours</t>
  </si>
  <si>
    <t>Factor</t>
  </si>
  <si>
    <t>Comments</t>
  </si>
  <si>
    <t>Total</t>
  </si>
  <si>
    <t>Autumn semester</t>
  </si>
  <si>
    <t>Total spring semester and autumn semester</t>
  </si>
  <si>
    <t>Planning of research/artistic development work</t>
  </si>
  <si>
    <t>Planning of professional development</t>
  </si>
  <si>
    <t>Activity</t>
  </si>
  <si>
    <t>Total hours</t>
  </si>
  <si>
    <t>Planning of other work duties</t>
  </si>
  <si>
    <t>fefeef</t>
  </si>
  <si>
    <t>Signature Manager responsible for the duties plan</t>
  </si>
</sst>
</file>

<file path=xl/styles.xml><?xml version="1.0" encoding="utf-8"?>
<styleSheet xmlns="http://schemas.openxmlformats.org/spreadsheetml/2006/main">
  <numFmts count="1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yyyy/mm/dd;@"/>
    <numFmt numFmtId="167" formatCode="0_ ;[Red]\-0\ "/>
    <numFmt numFmtId="168" formatCode="&quot;Ja&quot;;&quot;Ja&quot;;&quot;Nej&quot;"/>
    <numFmt numFmtId="169" formatCode="&quot;Sant&quot;;&quot;Sant&quot;;&quot;Falskt&quot;"/>
    <numFmt numFmtId="170" formatCode="&quot;På&quot;;&quot;På&quot;;&quot;Av&quot;"/>
    <numFmt numFmtId="171" formatCode="[$€-2]\ #,##0.00_);[Red]\([$€-2]\ #,##0.00\)"/>
  </numFmts>
  <fonts count="52">
    <font>
      <sz val="10"/>
      <name val="Arial"/>
      <family val="0"/>
    </font>
    <font>
      <sz val="11"/>
      <color indexed="8"/>
      <name val="Calibri"/>
      <family val="2"/>
    </font>
    <font>
      <sz val="8"/>
      <name val="Arial"/>
      <family val="2"/>
    </font>
    <font>
      <b/>
      <sz val="10"/>
      <name val="Arial"/>
      <family val="2"/>
    </font>
    <font>
      <u val="single"/>
      <sz val="10"/>
      <name val="Arial"/>
      <family val="2"/>
    </font>
    <font>
      <sz val="9"/>
      <name val="Arial"/>
      <family val="2"/>
    </font>
    <font>
      <sz val="9"/>
      <color indexed="10"/>
      <name val="Arial"/>
      <family val="2"/>
    </font>
    <font>
      <b/>
      <sz val="11"/>
      <name val="Arial"/>
      <family val="2"/>
    </font>
    <font>
      <i/>
      <sz val="9"/>
      <name val="Arial"/>
      <family val="2"/>
    </font>
    <font>
      <b/>
      <sz val="9"/>
      <name val="Arial"/>
      <family val="2"/>
    </font>
    <font>
      <b/>
      <sz val="9"/>
      <color indexed="12"/>
      <name val="Arial"/>
      <family val="2"/>
    </font>
    <font>
      <sz val="9"/>
      <name val="Tahoma"/>
      <family val="2"/>
    </font>
    <font>
      <b/>
      <sz val="9"/>
      <name val="Tahoma"/>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9"/>
      <color indexed="10"/>
      <name val="Arial"/>
      <family val="2"/>
    </font>
    <font>
      <i/>
      <sz val="11"/>
      <color indexed="8"/>
      <name val="Calibri"/>
      <family val="0"/>
    </font>
    <font>
      <b/>
      <sz val="10"/>
      <color indexed="8"/>
      <name val="Arial"/>
      <family val="0"/>
    </font>
    <font>
      <sz val="10"/>
      <color indexed="8"/>
      <name val="Arial"/>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9"/>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2"/>
        <bgColor indexed="64"/>
      </patternFill>
    </fill>
    <fill>
      <patternFill patternType="solid">
        <fgColor indexed="43"/>
        <bgColor indexed="64"/>
      </patternFill>
    </fill>
    <fill>
      <patternFill patternType="solid">
        <fgColor indexed="22"/>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hair"/>
      <top style="hair"/>
      <bottom style="hair"/>
    </border>
    <border>
      <left/>
      <right/>
      <top/>
      <bottom style="hair"/>
    </border>
    <border>
      <left style="hair"/>
      <right style="hair"/>
      <top style="hair"/>
      <bottom/>
    </border>
    <border>
      <left style="hair"/>
      <right/>
      <top style="hair"/>
      <bottom/>
    </border>
    <border>
      <left style="thin"/>
      <right/>
      <top style="thin"/>
      <bottom style="thin"/>
    </border>
    <border>
      <left/>
      <right/>
      <top style="thin"/>
      <bottom style="thin"/>
    </border>
    <border>
      <left style="hair"/>
      <right style="hair"/>
      <top/>
      <bottom style="hair"/>
    </border>
    <border>
      <left style="hair"/>
      <right/>
      <top style="hair"/>
      <bottom style="hair"/>
    </border>
    <border>
      <left/>
      <right style="hair"/>
      <top style="hair"/>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0" fillId="20" borderId="1" applyNumberFormat="0" applyFont="0" applyAlignment="0" applyProtection="0"/>
    <xf numFmtId="0" fontId="35" fillId="21" borderId="2" applyNumberFormat="0" applyAlignment="0" applyProtection="0"/>
    <xf numFmtId="0" fontId="36"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39" fillId="30" borderId="2" applyNumberFormat="0" applyAlignment="0" applyProtection="0"/>
    <xf numFmtId="0" fontId="40" fillId="31" borderId="3" applyNumberFormat="0" applyAlignment="0" applyProtection="0"/>
    <xf numFmtId="0" fontId="41" fillId="0" borderId="4" applyNumberFormat="0" applyFill="0" applyAlignment="0" applyProtection="0"/>
    <xf numFmtId="0" fontId="42" fillId="32" borderId="0" applyNumberFormat="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4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cellStyleXfs>
  <cellXfs count="74">
    <xf numFmtId="0" fontId="0" fillId="0" borderId="0" xfId="0" applyAlignment="1">
      <alignment/>
    </xf>
    <xf numFmtId="0" fontId="0" fillId="0" borderId="0" xfId="48">
      <alignment/>
      <protection/>
    </xf>
    <xf numFmtId="0" fontId="3" fillId="0" borderId="0" xfId="48" applyFont="1">
      <alignment/>
      <protection/>
    </xf>
    <xf numFmtId="0" fontId="0" fillId="0" borderId="0" xfId="48" applyFont="1">
      <alignment/>
      <protection/>
    </xf>
    <xf numFmtId="0" fontId="0" fillId="33" borderId="10" xfId="48" applyFill="1" applyBorder="1">
      <alignment/>
      <protection/>
    </xf>
    <xf numFmtId="0" fontId="0" fillId="0" borderId="0" xfId="48" applyFill="1">
      <alignment/>
      <protection/>
    </xf>
    <xf numFmtId="0" fontId="0" fillId="0" borderId="0" xfId="48" applyBorder="1">
      <alignment/>
      <protection/>
    </xf>
    <xf numFmtId="0" fontId="3" fillId="0" borderId="0" xfId="48" applyFont="1" applyAlignment="1">
      <alignment horizontal="right"/>
      <protection/>
    </xf>
    <xf numFmtId="3" fontId="0" fillId="33" borderId="10" xfId="48" applyNumberFormat="1" applyFill="1" applyBorder="1">
      <alignment/>
      <protection/>
    </xf>
    <xf numFmtId="0" fontId="4" fillId="0" borderId="0" xfId="48" applyFont="1" applyBorder="1">
      <alignment/>
      <protection/>
    </xf>
    <xf numFmtId="0" fontId="5" fillId="34" borderId="0" xfId="0" applyFont="1" applyFill="1" applyBorder="1" applyAlignment="1">
      <alignment/>
    </xf>
    <xf numFmtId="0" fontId="5" fillId="0" borderId="0" xfId="0" applyFont="1" applyBorder="1" applyAlignment="1">
      <alignment/>
    </xf>
    <xf numFmtId="0" fontId="5" fillId="0" borderId="0" xfId="0" applyFont="1" applyBorder="1" applyAlignment="1">
      <alignment horizontal="left"/>
    </xf>
    <xf numFmtId="0" fontId="5" fillId="0" borderId="0" xfId="0" applyFont="1" applyBorder="1" applyAlignment="1" applyProtection="1">
      <alignment horizontal="center"/>
      <protection/>
    </xf>
    <xf numFmtId="0" fontId="5" fillId="34" borderId="0" xfId="0" applyFont="1" applyFill="1" applyBorder="1" applyAlignment="1">
      <alignment horizontal="center"/>
    </xf>
    <xf numFmtId="3" fontId="5" fillId="34" borderId="0" xfId="0" applyNumberFormat="1" applyFont="1" applyFill="1" applyBorder="1" applyAlignment="1">
      <alignment/>
    </xf>
    <xf numFmtId="0" fontId="7" fillId="0" borderId="0" xfId="0" applyFont="1" applyBorder="1" applyAlignment="1" applyProtection="1">
      <alignment horizontal="left"/>
      <protection hidden="1"/>
    </xf>
    <xf numFmtId="0" fontId="6" fillId="0" borderId="0" xfId="0" applyFont="1" applyBorder="1" applyAlignment="1">
      <alignment horizontal="left"/>
    </xf>
    <xf numFmtId="0" fontId="8" fillId="0" borderId="0" xfId="0" applyFont="1" applyBorder="1" applyAlignment="1">
      <alignment horizontal="left"/>
    </xf>
    <xf numFmtId="0" fontId="5" fillId="0" borderId="0" xfId="0" applyFont="1" applyBorder="1" applyAlignment="1">
      <alignment horizontal="center"/>
    </xf>
    <xf numFmtId="0" fontId="9" fillId="0" borderId="0" xfId="0" applyFont="1" applyBorder="1" applyAlignment="1">
      <alignment horizontal="left"/>
    </xf>
    <xf numFmtId="0" fontId="9" fillId="0" borderId="0" xfId="0" applyFont="1" applyBorder="1" applyAlignment="1" applyProtection="1">
      <alignment/>
      <protection hidden="1"/>
    </xf>
    <xf numFmtId="0" fontId="9" fillId="0" borderId="0" xfId="0" applyFont="1" applyBorder="1" applyAlignment="1">
      <alignment/>
    </xf>
    <xf numFmtId="0" fontId="9" fillId="0" borderId="0" xfId="0" applyFont="1" applyBorder="1" applyAlignment="1" applyProtection="1">
      <alignment horizontal="left"/>
      <protection hidden="1"/>
    </xf>
    <xf numFmtId="0" fontId="9" fillId="0" borderId="0" xfId="0" applyFont="1" applyBorder="1" applyAlignment="1" applyProtection="1">
      <alignment horizontal="right"/>
      <protection hidden="1"/>
    </xf>
    <xf numFmtId="0" fontId="5" fillId="35" borderId="11" xfId="0" applyFont="1" applyFill="1" applyBorder="1" applyAlignment="1" applyProtection="1">
      <alignment horizontal="center"/>
      <protection locked="0"/>
    </xf>
    <xf numFmtId="0" fontId="9" fillId="34" borderId="0" xfId="0" applyFont="1" applyFill="1" applyBorder="1" applyAlignment="1">
      <alignment/>
    </xf>
    <xf numFmtId="0" fontId="8" fillId="34" borderId="0" xfId="0" applyFont="1" applyFill="1" applyBorder="1" applyAlignment="1">
      <alignment horizontal="center"/>
    </xf>
    <xf numFmtId="0" fontId="9" fillId="34" borderId="0" xfId="0" applyFont="1" applyFill="1" applyBorder="1" applyAlignment="1">
      <alignment horizontal="center"/>
    </xf>
    <xf numFmtId="3" fontId="9" fillId="34" borderId="0" xfId="0" applyNumberFormat="1" applyFont="1" applyFill="1" applyBorder="1" applyAlignment="1">
      <alignment/>
    </xf>
    <xf numFmtId="0" fontId="9" fillId="34" borderId="0" xfId="0" applyFont="1" applyFill="1" applyBorder="1" applyAlignment="1">
      <alignment horizontal="right"/>
    </xf>
    <xf numFmtId="0" fontId="9" fillId="34" borderId="0" xfId="0" applyFont="1" applyFill="1" applyBorder="1" applyAlignment="1">
      <alignment horizontal="right" wrapText="1"/>
    </xf>
    <xf numFmtId="0" fontId="9" fillId="0" borderId="0" xfId="0" applyFont="1" applyBorder="1" applyAlignment="1">
      <alignment/>
    </xf>
    <xf numFmtId="0" fontId="9" fillId="0" borderId="12" xfId="0" applyFont="1" applyBorder="1" applyAlignment="1" applyProtection="1">
      <alignment horizontal="left"/>
      <protection hidden="1"/>
    </xf>
    <xf numFmtId="0" fontId="9" fillId="0" borderId="12" xfId="0" applyFont="1" applyBorder="1" applyAlignment="1" applyProtection="1">
      <alignment wrapText="1"/>
      <protection hidden="1"/>
    </xf>
    <xf numFmtId="0" fontId="5" fillId="35" borderId="11" xfId="0" applyFont="1" applyFill="1" applyBorder="1" applyAlignment="1" applyProtection="1">
      <alignment horizontal="left"/>
      <protection locked="0"/>
    </xf>
    <xf numFmtId="3" fontId="9" fillId="0" borderId="0" xfId="0" applyNumberFormat="1" applyFont="1" applyBorder="1" applyAlignment="1" applyProtection="1">
      <alignment horizontal="right" wrapText="1"/>
      <protection hidden="1"/>
    </xf>
    <xf numFmtId="0" fontId="9" fillId="0" borderId="13" xfId="0" applyFont="1" applyBorder="1" applyAlignment="1" applyProtection="1">
      <alignment horizontal="center"/>
      <protection hidden="1"/>
    </xf>
    <xf numFmtId="0" fontId="9" fillId="0" borderId="13" xfId="0" applyFont="1" applyBorder="1" applyAlignment="1">
      <alignment wrapText="1"/>
    </xf>
    <xf numFmtId="0" fontId="5" fillId="0" borderId="11" xfId="0" applyFont="1" applyBorder="1" applyAlignment="1" applyProtection="1">
      <alignment horizontal="left" vertical="center" wrapText="1"/>
      <protection hidden="1"/>
    </xf>
    <xf numFmtId="9" fontId="5" fillId="0" borderId="11" xfId="0" applyNumberFormat="1" applyFont="1" applyBorder="1" applyAlignment="1">
      <alignment horizontal="center" vertical="center"/>
    </xf>
    <xf numFmtId="0" fontId="10" fillId="0" borderId="11" xfId="0" applyFont="1" applyBorder="1" applyAlignment="1" applyProtection="1">
      <alignment horizontal="left"/>
      <protection hidden="1"/>
    </xf>
    <xf numFmtId="167" fontId="10" fillId="0" borderId="11" xfId="0" applyNumberFormat="1" applyFont="1" applyBorder="1" applyAlignment="1" applyProtection="1">
      <alignment horizontal="center" vertical="center"/>
      <protection hidden="1"/>
    </xf>
    <xf numFmtId="9" fontId="10" fillId="0" borderId="11" xfId="0" applyNumberFormat="1" applyFont="1" applyBorder="1" applyAlignment="1" applyProtection="1">
      <alignment horizontal="center" vertical="center"/>
      <protection hidden="1"/>
    </xf>
    <xf numFmtId="0" fontId="9" fillId="0" borderId="0" xfId="0" applyFont="1" applyBorder="1" applyAlignment="1" applyProtection="1">
      <alignment vertical="top"/>
      <protection hidden="1"/>
    </xf>
    <xf numFmtId="0" fontId="5" fillId="0" borderId="0" xfId="0" applyFont="1" applyBorder="1" applyAlignment="1">
      <alignment vertical="top"/>
    </xf>
    <xf numFmtId="0" fontId="5" fillId="0" borderId="12" xfId="0" applyFont="1" applyBorder="1" applyAlignment="1" applyProtection="1">
      <alignment/>
      <protection/>
    </xf>
    <xf numFmtId="0" fontId="5" fillId="0" borderId="0" xfId="0" applyFont="1" applyBorder="1" applyAlignment="1" applyProtection="1">
      <alignment/>
      <protection/>
    </xf>
    <xf numFmtId="0" fontId="5" fillId="0" borderId="12" xfId="0" applyFont="1" applyBorder="1" applyAlignment="1">
      <alignment/>
    </xf>
    <xf numFmtId="0" fontId="5" fillId="0" borderId="0" xfId="0" applyFont="1" applyBorder="1" applyAlignment="1" applyProtection="1">
      <alignment vertical="top"/>
      <protection/>
    </xf>
    <xf numFmtId="0" fontId="5" fillId="0" borderId="0" xfId="0" applyFont="1" applyBorder="1" applyAlignment="1" applyProtection="1">
      <alignment horizontal="center" vertical="top"/>
      <protection/>
    </xf>
    <xf numFmtId="0" fontId="5" fillId="34" borderId="0" xfId="0" applyFont="1" applyFill="1" applyBorder="1" applyAlignment="1">
      <alignment horizontal="left"/>
    </xf>
    <xf numFmtId="1" fontId="5" fillId="0" borderId="14" xfId="0" applyNumberFormat="1" applyFont="1" applyFill="1" applyBorder="1" applyAlignment="1" applyProtection="1">
      <alignment horizontal="center" vertical="center"/>
      <protection/>
    </xf>
    <xf numFmtId="0" fontId="0" fillId="0" borderId="0" xfId="0" applyFont="1" applyAlignment="1">
      <alignment/>
    </xf>
    <xf numFmtId="0" fontId="3" fillId="0" borderId="0" xfId="0" applyFont="1" applyAlignment="1">
      <alignment vertical="center"/>
    </xf>
    <xf numFmtId="0" fontId="0" fillId="0" borderId="0" xfId="0" applyFont="1" applyBorder="1" applyAlignment="1">
      <alignment vertical="center" wrapText="1"/>
    </xf>
    <xf numFmtId="9" fontId="10" fillId="0" borderId="0" xfId="0" applyNumberFormat="1" applyFont="1" applyBorder="1" applyAlignment="1" applyProtection="1">
      <alignment horizontal="center" vertical="center"/>
      <protection hidden="1"/>
    </xf>
    <xf numFmtId="0" fontId="0" fillId="33" borderId="15" xfId="48" applyFill="1" applyBorder="1">
      <alignment/>
      <protection/>
    </xf>
    <xf numFmtId="3" fontId="0" fillId="33" borderId="16" xfId="48" applyNumberFormat="1" applyFill="1" applyBorder="1">
      <alignment/>
      <protection/>
    </xf>
    <xf numFmtId="3" fontId="0" fillId="0" borderId="0" xfId="48" applyNumberFormat="1" applyFill="1" applyBorder="1" applyAlignment="1">
      <alignment/>
      <protection/>
    </xf>
    <xf numFmtId="0" fontId="5" fillId="0" borderId="14" xfId="0" applyNumberFormat="1" applyFont="1" applyFill="1" applyBorder="1" applyAlignment="1" applyProtection="1">
      <alignment horizontal="center" vertical="center"/>
      <protection/>
    </xf>
    <xf numFmtId="3" fontId="0" fillId="0" borderId="17" xfId="48" applyNumberFormat="1" applyFill="1" applyBorder="1" applyProtection="1">
      <alignment/>
      <protection locked="0"/>
    </xf>
    <xf numFmtId="3" fontId="0" fillId="0" borderId="11" xfId="48" applyNumberFormat="1" applyFill="1" applyBorder="1" applyProtection="1">
      <alignment/>
      <protection locked="0"/>
    </xf>
    <xf numFmtId="3" fontId="0" fillId="0" borderId="13" xfId="48" applyNumberFormat="1" applyFill="1" applyBorder="1" applyProtection="1">
      <alignment/>
      <protection locked="0"/>
    </xf>
    <xf numFmtId="3" fontId="0" fillId="0" borderId="0" xfId="48" applyNumberFormat="1" applyFill="1" applyBorder="1" applyAlignment="1" applyProtection="1">
      <alignment/>
      <protection hidden="1"/>
    </xf>
    <xf numFmtId="9" fontId="5" fillId="0" borderId="11" xfId="49" applyFont="1" applyFill="1" applyBorder="1" applyAlignment="1" applyProtection="1">
      <alignment horizontal="center" vertical="center"/>
      <protection/>
    </xf>
    <xf numFmtId="0" fontId="50" fillId="0" borderId="0" xfId="0" applyFont="1" applyBorder="1" applyAlignment="1">
      <alignment horizontal="center"/>
    </xf>
    <xf numFmtId="166" fontId="5" fillId="35" borderId="11" xfId="0" applyNumberFormat="1" applyFont="1" applyFill="1" applyBorder="1" applyAlignment="1" applyProtection="1">
      <alignment horizontal="left"/>
      <protection locked="0"/>
    </xf>
    <xf numFmtId="0" fontId="9" fillId="0" borderId="12" xfId="0" applyFont="1" applyBorder="1" applyAlignment="1" applyProtection="1">
      <alignment horizontal="left" wrapText="1"/>
      <protection hidden="1"/>
    </xf>
    <xf numFmtId="0" fontId="0" fillId="33" borderId="10" xfId="48" applyFill="1" applyBorder="1" applyAlignment="1">
      <alignment wrapText="1"/>
      <protection/>
    </xf>
    <xf numFmtId="0" fontId="0" fillId="33" borderId="15" xfId="48" applyFill="1" applyBorder="1" applyAlignment="1">
      <alignment wrapText="1"/>
      <protection/>
    </xf>
    <xf numFmtId="0" fontId="5" fillId="35" borderId="18" xfId="0" applyFont="1" applyFill="1" applyBorder="1" applyAlignment="1" applyProtection="1">
      <alignment horizontal="left"/>
      <protection locked="0"/>
    </xf>
    <xf numFmtId="0" fontId="0" fillId="0" borderId="19" xfId="0" applyFont="1" applyBorder="1" applyAlignment="1" applyProtection="1">
      <alignment/>
      <protection locked="0"/>
    </xf>
    <xf numFmtId="0" fontId="6" fillId="0" borderId="0" xfId="0" applyFont="1" applyBorder="1" applyAlignment="1">
      <alignment horizontal="left"/>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örklarande text" xfId="43"/>
    <cellStyle name="Indata" xfId="44"/>
    <cellStyle name="Kontrollcell" xfId="45"/>
    <cellStyle name="Länkad cell" xfId="46"/>
    <cellStyle name="Neutral" xfId="47"/>
    <cellStyle name="Normal 2" xfId="48"/>
    <cellStyle name="Percent" xfId="49"/>
    <cellStyle name="Procent 2"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85725</xdr:colOff>
      <xdr:row>1</xdr:row>
      <xdr:rowOff>57150</xdr:rowOff>
    </xdr:from>
    <xdr:to>
      <xdr:col>2</xdr:col>
      <xdr:colOff>676275</xdr:colOff>
      <xdr:row>4</xdr:row>
      <xdr:rowOff>238125</xdr:rowOff>
    </xdr:to>
    <xdr:pic>
      <xdr:nvPicPr>
        <xdr:cNvPr id="1" name="Picture 1" descr="lueng"/>
        <xdr:cNvPicPr preferRelativeResize="1">
          <a:picLocks noChangeAspect="1"/>
        </xdr:cNvPicPr>
      </xdr:nvPicPr>
      <xdr:blipFill>
        <a:blip r:embed="rId1"/>
        <a:stretch>
          <a:fillRect/>
        </a:stretch>
      </xdr:blipFill>
      <xdr:spPr>
        <a:xfrm>
          <a:off x="171450" y="209550"/>
          <a:ext cx="714375" cy="923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27</xdr:row>
      <xdr:rowOff>28575</xdr:rowOff>
    </xdr:from>
    <xdr:to>
      <xdr:col>0</xdr:col>
      <xdr:colOff>3124200</xdr:colOff>
      <xdr:row>37</xdr:row>
      <xdr:rowOff>85725</xdr:rowOff>
    </xdr:to>
    <xdr:sp>
      <xdr:nvSpPr>
        <xdr:cNvPr id="1" name="textruta 1"/>
        <xdr:cNvSpPr txBox="1">
          <a:spLocks noChangeArrowheads="1"/>
        </xdr:cNvSpPr>
      </xdr:nvSpPr>
      <xdr:spPr>
        <a:xfrm>
          <a:off x="28575" y="4400550"/>
          <a:ext cx="3095625" cy="1676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Examples of activities that can be reported here: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Meetings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Development work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External engagement activities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Away-days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Working groups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Shared development work at the faculty level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Departmental board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27</xdr:row>
      <xdr:rowOff>28575</xdr:rowOff>
    </xdr:from>
    <xdr:to>
      <xdr:col>0</xdr:col>
      <xdr:colOff>3124200</xdr:colOff>
      <xdr:row>37</xdr:row>
      <xdr:rowOff>85725</xdr:rowOff>
    </xdr:to>
    <xdr:sp>
      <xdr:nvSpPr>
        <xdr:cNvPr id="1" name="textruta 1"/>
        <xdr:cNvSpPr txBox="1">
          <a:spLocks noChangeArrowheads="1"/>
        </xdr:cNvSpPr>
      </xdr:nvSpPr>
      <xdr:spPr>
        <a:xfrm>
          <a:off x="28575" y="4400550"/>
          <a:ext cx="3095625" cy="1676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Examples of activities that can be reported here: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Meetings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Development work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External engagement activities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Away-days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Working groups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Shared development work at the faculty level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Departmental board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1</xdr:row>
      <xdr:rowOff>19050</xdr:rowOff>
    </xdr:from>
    <xdr:to>
      <xdr:col>9</xdr:col>
      <xdr:colOff>390525</xdr:colOff>
      <xdr:row>70</xdr:row>
      <xdr:rowOff>85725</xdr:rowOff>
    </xdr:to>
    <xdr:sp>
      <xdr:nvSpPr>
        <xdr:cNvPr id="1" name="textruta 1"/>
        <xdr:cNvSpPr txBox="1">
          <a:spLocks noChangeArrowheads="1"/>
        </xdr:cNvSpPr>
      </xdr:nvSpPr>
      <xdr:spPr>
        <a:xfrm>
          <a:off x="400050" y="180975"/>
          <a:ext cx="5476875" cy="11239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Instructions for using the Duties Plan template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Remember to make</a:t>
          </a:r>
          <a:r>
            <a:rPr lang="en-US" cap="none" sz="1100" b="0" i="0" u="none" baseline="0">
              <a:solidFill>
                <a:srgbClr val="000000"/>
              </a:solidFill>
              <a:latin typeface="Calibri"/>
              <a:ea typeface="Calibri"/>
              <a:cs typeface="Calibri"/>
            </a:rPr>
            <a:t> the Duties plan in joint consultation with the teacher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t>
          </a:r>
          <a:r>
            <a:rPr lang="en-US" cap="none" sz="1100" b="1" i="0" u="none" baseline="0">
              <a:solidFill>
                <a:srgbClr val="000000"/>
              </a:solidFill>
              <a:latin typeface="Calibri"/>
              <a:ea typeface="Calibri"/>
              <a:cs typeface="Calibri"/>
            </a:rPr>
            <a:t>Duties Plan</a:t>
          </a:r>
          <a:r>
            <a:rPr lang="en-US" cap="none" sz="1100" b="0" i="0" u="none" baseline="0">
              <a:solidFill>
                <a:srgbClr val="000000"/>
              </a:solidFill>
              <a:latin typeface="Calibri"/>
              <a:ea typeface="Calibri"/>
              <a:cs typeface="Calibri"/>
            </a:rPr>
            <a:t> tab summarises the allocation of the lecturer’s work duties in weekly hours, pursuant to Section 6, paragraph 3 of the agreement on working hours: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"The duties plan regulates the scope and content of the work duties, i.e. the scope and allocation of working hours for teaching, supervision, research or artistic development work, professional development and other work such as administrative work, participation in planning and evaluation, management of certain activities or external engagement. The time set aside for various work duties is to be stated in hours that in total amount to the relevant annual working hours."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documentation required to complete the Duties Plan tab is under the other tabs that are to be filled in. As details are entered under these tabs, the results are summarised in the Duties Plan tab. Please note that teaching hours and factor calculations are not always to be used in the education tabs. If not, write the number of clock hours directly into the clock hours column.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is possible to plan for one, two or three calendar years. If, for example, you choose to plan for three years, a detailed plan can be set up for year 1 while planning the main work duties for years 2 and 3 in a more general form without detailed specification. A more detailed plan must be set up when the plan is revised in view of calendar years 2 and 3. If the planning is prepared for </a:t>
          </a:r>
          <a:r>
            <a:rPr lang="en-US" cap="none" sz="1100" b="1" i="0" u="none" baseline="0">
              <a:solidFill>
                <a:srgbClr val="000000"/>
              </a:solidFill>
              <a:latin typeface="Calibri"/>
              <a:ea typeface="Calibri"/>
              <a:cs typeface="Calibri"/>
            </a:rPr>
            <a:t>more than one year,</a:t>
          </a:r>
          <a:r>
            <a:rPr lang="en-US" cap="none" sz="1100" b="0" i="0" u="none" baseline="0">
              <a:solidFill>
                <a:srgbClr val="000000"/>
              </a:solidFill>
              <a:latin typeface="Calibri"/>
              <a:ea typeface="Calibri"/>
              <a:cs typeface="Calibri"/>
            </a:rPr>
            <a:t> the average allocation is entered in the column </a:t>
          </a:r>
          <a:r>
            <a:rPr lang="en-US" cap="none" sz="1100" b="1" i="0" u="none" baseline="0">
              <a:solidFill>
                <a:srgbClr val="000000"/>
              </a:solidFill>
              <a:latin typeface="Calibri"/>
              <a:ea typeface="Calibri"/>
              <a:cs typeface="Calibri"/>
            </a:rPr>
            <a:t>Average %</a:t>
          </a:r>
          <a:r>
            <a:rPr lang="en-US" cap="none" sz="1100" b="0" i="0" u="none" baseline="0">
              <a:solidFill>
                <a:srgbClr val="000000"/>
              </a:solidFill>
              <a:latin typeface="Calibri"/>
              <a:ea typeface="Calibri"/>
              <a:cs typeface="Calibri"/>
            </a:rPr>
            <a:t> under the Duties Plan tab. The aim is to check that the allocation complies with the agreement on working hours. If more hours are allocated than allowed in the annual working hours, a warning message will appear under the total: </a:t>
          </a:r>
          <a:r>
            <a:rPr lang="en-US" cap="none" sz="1100" b="1" i="0" u="none" baseline="0">
              <a:solidFill>
                <a:srgbClr val="000000"/>
              </a:solidFill>
              <a:latin typeface="Calibri"/>
              <a:ea typeface="Calibri"/>
              <a:cs typeface="Calibri"/>
            </a:rPr>
            <a:t>Annual working hours have been exceeded!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Please note that all tabs are protected without passwords. If necessary, the protection can easily be removed, e.g. to add more lines in the documentation tabs, but this should normally be avoided so as not to risk incorrect calculations and totals. If you do remove the protection, replace it immediately once you have made the intended change. If the department/equivalent wishes to password-protect the tabs, this can be done.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Procedure: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Start by entering the details in the grey fields in the Duties Plan tab. The name is then automatically entered in the documentation tabs. State the scope of the position and calculate how many clock hours are to be included in the annual working hours. If the annual working hours are 1700 clock hours for full-time work, for example, but the position is only at 50 %, you are to enter 850 hours. See also the comments in the cells.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Complete the documentation tabs one at a time for the chosen planning period (one, two or three calendar years).  The tabs cover Education, Research/artistic development work, Professional development and Other work (repeated for each year in a three-year period). All the tabs are not normally visible on the screen at the same time, so use the arrow keys to the bottom left of the Excel sheet to browse between sheets. If the factor calculation for a certain element is not to be used under an education tab, write the number of clock hours directly in the totals column </a:t>
          </a:r>
          <a:r>
            <a:rPr lang="en-US" cap="none" sz="1100" b="1" i="0" u="none" baseline="0">
              <a:solidFill>
                <a:srgbClr val="000000"/>
              </a:solidFill>
              <a:latin typeface="Calibri"/>
              <a:ea typeface="Calibri"/>
              <a:cs typeface="Calibri"/>
            </a:rPr>
            <a:t>Clock hours</a:t>
          </a:r>
          <a:r>
            <a:rPr lang="en-US" cap="none" sz="1100" b="0" i="0" u="none" baseline="0">
              <a:solidFill>
                <a:srgbClr val="000000"/>
              </a:solidFill>
              <a:latin typeface="Calibri"/>
              <a:ea typeface="Calibri"/>
              <a:cs typeface="Calibri"/>
            </a:rPr>
            <a:t>. The formula is thus overridden but can easily be reinstated through copying from another cell in the column, if you want to reverse the entry.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Check the summary in the Work Duties tab so that it corresponds with the specifications of the agreement on working hours and with the advice and instructions issued.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Print out the plan and sign it once it is complete.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Send the completed</a:t>
          </a:r>
          <a:r>
            <a:rPr lang="en-US" cap="none" sz="1100" b="0" i="0" u="none" baseline="0">
              <a:solidFill>
                <a:srgbClr val="000000"/>
              </a:solidFill>
              <a:latin typeface="Calibri"/>
              <a:ea typeface="Calibri"/>
              <a:cs typeface="Calibri"/>
            </a:rPr>
            <a:t> Duties plan to whomever is the co-ordinator at the department or the Faculty. The plans are to be kept in one place at the Faculty or the department (according to the procedure decided at the Faculty). The Union representatives will recieve an e-mail from the co-ordinator that the plans are complete. Check with your Faculty which routines you have.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The plans are valid ten working days after the union has recieved the message about the completed plans. Unless of course the union deciedes to request a negotiation.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27</xdr:row>
      <xdr:rowOff>142875</xdr:rowOff>
    </xdr:from>
    <xdr:to>
      <xdr:col>0</xdr:col>
      <xdr:colOff>714375</xdr:colOff>
      <xdr:row>28</xdr:row>
      <xdr:rowOff>28575</xdr:rowOff>
    </xdr:to>
    <xdr:sp>
      <xdr:nvSpPr>
        <xdr:cNvPr id="1" name="textruta 1"/>
        <xdr:cNvSpPr txBox="1">
          <a:spLocks noChangeArrowheads="1"/>
        </xdr:cNvSpPr>
      </xdr:nvSpPr>
      <xdr:spPr>
        <a:xfrm>
          <a:off x="666750" y="4514850"/>
          <a:ext cx="47625" cy="47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Följande är exempel på aktiviteter som kan redovisas: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Pedagogiska/motsvarande kurser
</a:t>
          </a:r>
          <a:r>
            <a:rPr lang="en-US" cap="none" sz="1100" b="0" i="0" u="none" baseline="0">
              <a:solidFill>
                <a:srgbClr val="000000"/>
              </a:solidFill>
              <a:latin typeface="Calibri"/>
              <a:ea typeface="Calibri"/>
              <a:cs typeface="Calibri"/>
            </a:rPr>
            <a:t>- Publicerade/författade böcker &amp; artiklar
</a:t>
          </a:r>
          <a:r>
            <a:rPr lang="en-US" cap="none" sz="1100" b="0" i="0" u="none" baseline="0">
              <a:solidFill>
                <a:srgbClr val="000000"/>
              </a:solidFill>
              <a:latin typeface="Calibri"/>
              <a:ea typeface="Calibri"/>
              <a:cs typeface="Calibri"/>
            </a:rPr>
            <a:t>- Aktiviteter inom samverkansuppgiften
</a:t>
          </a:r>
          <a:r>
            <a:rPr lang="en-US" cap="none" sz="1100" b="0" i="0" u="none" baseline="0">
              <a:solidFill>
                <a:srgbClr val="000000"/>
              </a:solidFill>
              <a:latin typeface="Calibri"/>
              <a:ea typeface="Calibri"/>
              <a:cs typeface="Calibri"/>
            </a:rPr>
            <a:t>- Vetenskapliga konferenser
</a:t>
          </a:r>
          <a:r>
            <a:rPr lang="en-US" cap="none" sz="1100" b="0" i="0" u="none" baseline="0">
              <a:solidFill>
                <a:srgbClr val="000000"/>
              </a:solidFill>
              <a:latin typeface="Calibri"/>
              <a:ea typeface="Calibri"/>
              <a:cs typeface="Calibri"/>
            </a:rPr>
            <a:t>- Ansökningar om forskningsmedel
</a:t>
          </a:r>
          <a:r>
            <a:rPr lang="en-US" cap="none" sz="1100" b="0" i="0" u="none" baseline="0">
              <a:solidFill>
                <a:srgbClr val="000000"/>
              </a:solidFill>
              <a:latin typeface="Calibri"/>
              <a:ea typeface="Calibri"/>
              <a:cs typeface="Calibri"/>
            </a:rPr>
            <a:t>- Omvärldsbevakning
</a:t>
          </a:r>
          <a:r>
            <a:rPr lang="en-US" cap="none" sz="1100" b="0" i="0" u="none" baseline="0">
              <a:solidFill>
                <a:srgbClr val="000000"/>
              </a:solidFill>
              <a:latin typeface="Calibri"/>
              <a:ea typeface="Calibri"/>
              <a:cs typeface="Calibri"/>
            </a:rPr>
            <a:t>- Forskarseminarier
</a:t>
          </a:r>
          <a:r>
            <a:rPr lang="en-US" cap="none" sz="1100" b="0" i="0" u="none" baseline="0">
              <a:solidFill>
                <a:srgbClr val="000000"/>
              </a:solidFill>
              <a:latin typeface="Calibri"/>
              <a:ea typeface="Calibri"/>
              <a:cs typeface="Calibri"/>
            </a:rPr>
            <a:t>- Inläsning av ämnet
</a:t>
          </a:r>
          <a:r>
            <a:rPr lang="en-US" cap="none" sz="1100" b="0" i="0" u="none" baseline="0">
              <a:solidFill>
                <a:srgbClr val="000000"/>
              </a:solidFill>
              <a:latin typeface="Calibri"/>
              <a:ea typeface="Calibri"/>
              <a:cs typeface="Calibri"/>
            </a:rPr>
            <a:t>- Annan pedagogisk verksamhet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27</xdr:row>
      <xdr:rowOff>142875</xdr:rowOff>
    </xdr:from>
    <xdr:to>
      <xdr:col>0</xdr:col>
      <xdr:colOff>714375</xdr:colOff>
      <xdr:row>28</xdr:row>
      <xdr:rowOff>28575</xdr:rowOff>
    </xdr:to>
    <xdr:sp>
      <xdr:nvSpPr>
        <xdr:cNvPr id="1" name="textruta 1"/>
        <xdr:cNvSpPr txBox="1">
          <a:spLocks noChangeArrowheads="1"/>
        </xdr:cNvSpPr>
      </xdr:nvSpPr>
      <xdr:spPr>
        <a:xfrm>
          <a:off x="666750" y="4514850"/>
          <a:ext cx="47625" cy="47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Följande är exempel på aktiviteter som kan redovisas: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Pedagogiska/motsvarande kurser
</a:t>
          </a:r>
          <a:r>
            <a:rPr lang="en-US" cap="none" sz="1100" b="0" i="0" u="none" baseline="0">
              <a:solidFill>
                <a:srgbClr val="000000"/>
              </a:solidFill>
              <a:latin typeface="Calibri"/>
              <a:ea typeface="Calibri"/>
              <a:cs typeface="Calibri"/>
            </a:rPr>
            <a:t>- Publicerade/författade böcker &amp; artiklar
</a:t>
          </a:r>
          <a:r>
            <a:rPr lang="en-US" cap="none" sz="1100" b="0" i="0" u="none" baseline="0">
              <a:solidFill>
                <a:srgbClr val="000000"/>
              </a:solidFill>
              <a:latin typeface="Calibri"/>
              <a:ea typeface="Calibri"/>
              <a:cs typeface="Calibri"/>
            </a:rPr>
            <a:t>- Aktiviteter inom samverkansuppgiften
</a:t>
          </a:r>
          <a:r>
            <a:rPr lang="en-US" cap="none" sz="1100" b="0" i="0" u="none" baseline="0">
              <a:solidFill>
                <a:srgbClr val="000000"/>
              </a:solidFill>
              <a:latin typeface="Calibri"/>
              <a:ea typeface="Calibri"/>
              <a:cs typeface="Calibri"/>
            </a:rPr>
            <a:t>- Vetenskapliga konferenser
</a:t>
          </a:r>
          <a:r>
            <a:rPr lang="en-US" cap="none" sz="1100" b="0" i="0" u="none" baseline="0">
              <a:solidFill>
                <a:srgbClr val="000000"/>
              </a:solidFill>
              <a:latin typeface="Calibri"/>
              <a:ea typeface="Calibri"/>
              <a:cs typeface="Calibri"/>
            </a:rPr>
            <a:t>- Ansökningar om forskningsmedel
</a:t>
          </a:r>
          <a:r>
            <a:rPr lang="en-US" cap="none" sz="1100" b="0" i="0" u="none" baseline="0">
              <a:solidFill>
                <a:srgbClr val="000000"/>
              </a:solidFill>
              <a:latin typeface="Calibri"/>
              <a:ea typeface="Calibri"/>
              <a:cs typeface="Calibri"/>
            </a:rPr>
            <a:t>- Omvärldsbevakning
</a:t>
          </a:r>
          <a:r>
            <a:rPr lang="en-US" cap="none" sz="1100" b="0" i="0" u="none" baseline="0">
              <a:solidFill>
                <a:srgbClr val="000000"/>
              </a:solidFill>
              <a:latin typeface="Calibri"/>
              <a:ea typeface="Calibri"/>
              <a:cs typeface="Calibri"/>
            </a:rPr>
            <a:t>- Forskarseminarier
</a:t>
          </a:r>
          <a:r>
            <a:rPr lang="en-US" cap="none" sz="1100" b="0" i="0" u="none" baseline="0">
              <a:solidFill>
                <a:srgbClr val="000000"/>
              </a:solidFill>
              <a:latin typeface="Calibri"/>
              <a:ea typeface="Calibri"/>
              <a:cs typeface="Calibri"/>
            </a:rPr>
            <a:t>- Inläsning av ämnet
</a:t>
          </a:r>
          <a:r>
            <a:rPr lang="en-US" cap="none" sz="1100" b="0" i="0" u="none" baseline="0">
              <a:solidFill>
                <a:srgbClr val="000000"/>
              </a:solidFill>
              <a:latin typeface="Calibri"/>
              <a:ea typeface="Calibri"/>
              <a:cs typeface="Calibri"/>
            </a:rPr>
            <a:t>- Annan pedagogisk verksamhet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27</xdr:row>
      <xdr:rowOff>142875</xdr:rowOff>
    </xdr:from>
    <xdr:to>
      <xdr:col>0</xdr:col>
      <xdr:colOff>714375</xdr:colOff>
      <xdr:row>28</xdr:row>
      <xdr:rowOff>28575</xdr:rowOff>
    </xdr:to>
    <xdr:sp>
      <xdr:nvSpPr>
        <xdr:cNvPr id="1" name="textruta 1"/>
        <xdr:cNvSpPr txBox="1">
          <a:spLocks noChangeArrowheads="1"/>
        </xdr:cNvSpPr>
      </xdr:nvSpPr>
      <xdr:spPr>
        <a:xfrm>
          <a:off x="666750" y="4514850"/>
          <a:ext cx="47625" cy="47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Följande är exempel på aktiviteter som kan redovisas: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Pedagogiska/motsvarande kurser
</a:t>
          </a:r>
          <a:r>
            <a:rPr lang="en-US" cap="none" sz="1100" b="0" i="0" u="none" baseline="0">
              <a:solidFill>
                <a:srgbClr val="000000"/>
              </a:solidFill>
              <a:latin typeface="Calibri"/>
              <a:ea typeface="Calibri"/>
              <a:cs typeface="Calibri"/>
            </a:rPr>
            <a:t>- Publicerade/författade böcker &amp; artiklar
</a:t>
          </a:r>
          <a:r>
            <a:rPr lang="en-US" cap="none" sz="1100" b="0" i="0" u="none" baseline="0">
              <a:solidFill>
                <a:srgbClr val="000000"/>
              </a:solidFill>
              <a:latin typeface="Calibri"/>
              <a:ea typeface="Calibri"/>
              <a:cs typeface="Calibri"/>
            </a:rPr>
            <a:t>- Aktiviteter inom samverkansuppgiften
</a:t>
          </a:r>
          <a:r>
            <a:rPr lang="en-US" cap="none" sz="1100" b="0" i="0" u="none" baseline="0">
              <a:solidFill>
                <a:srgbClr val="000000"/>
              </a:solidFill>
              <a:latin typeface="Calibri"/>
              <a:ea typeface="Calibri"/>
              <a:cs typeface="Calibri"/>
            </a:rPr>
            <a:t>- Vetenskapliga konferenser
</a:t>
          </a:r>
          <a:r>
            <a:rPr lang="en-US" cap="none" sz="1100" b="0" i="0" u="none" baseline="0">
              <a:solidFill>
                <a:srgbClr val="000000"/>
              </a:solidFill>
              <a:latin typeface="Calibri"/>
              <a:ea typeface="Calibri"/>
              <a:cs typeface="Calibri"/>
            </a:rPr>
            <a:t>- Ansökningar om forskningsmedel
</a:t>
          </a:r>
          <a:r>
            <a:rPr lang="en-US" cap="none" sz="1100" b="0" i="0" u="none" baseline="0">
              <a:solidFill>
                <a:srgbClr val="000000"/>
              </a:solidFill>
              <a:latin typeface="Calibri"/>
              <a:ea typeface="Calibri"/>
              <a:cs typeface="Calibri"/>
            </a:rPr>
            <a:t>- Omvärldsbevakning
</a:t>
          </a:r>
          <a:r>
            <a:rPr lang="en-US" cap="none" sz="1100" b="0" i="0" u="none" baseline="0">
              <a:solidFill>
                <a:srgbClr val="000000"/>
              </a:solidFill>
              <a:latin typeface="Calibri"/>
              <a:ea typeface="Calibri"/>
              <a:cs typeface="Calibri"/>
            </a:rPr>
            <a:t>- Forskarseminarier
</a:t>
          </a:r>
          <a:r>
            <a:rPr lang="en-US" cap="none" sz="1100" b="0" i="0" u="none" baseline="0">
              <a:solidFill>
                <a:srgbClr val="000000"/>
              </a:solidFill>
              <a:latin typeface="Calibri"/>
              <a:ea typeface="Calibri"/>
              <a:cs typeface="Calibri"/>
            </a:rPr>
            <a:t>- Inläsning av ämnet
</a:t>
          </a:r>
          <a:r>
            <a:rPr lang="en-US" cap="none" sz="1100" b="0" i="0" u="none" baseline="0">
              <a:solidFill>
                <a:srgbClr val="000000"/>
              </a:solidFill>
              <a:latin typeface="Calibri"/>
              <a:ea typeface="Calibri"/>
              <a:cs typeface="Calibri"/>
            </a:rPr>
            <a:t>- Annan pedagogisk verksamhet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16</xdr:row>
      <xdr:rowOff>152400</xdr:rowOff>
    </xdr:from>
    <xdr:to>
      <xdr:col>0</xdr:col>
      <xdr:colOff>2867025</xdr:colOff>
      <xdr:row>26</xdr:row>
      <xdr:rowOff>123825</xdr:rowOff>
    </xdr:to>
    <xdr:sp>
      <xdr:nvSpPr>
        <xdr:cNvPr id="1" name="textruta 1"/>
        <xdr:cNvSpPr txBox="1">
          <a:spLocks noChangeArrowheads="1"/>
        </xdr:cNvSpPr>
      </xdr:nvSpPr>
      <xdr:spPr>
        <a:xfrm>
          <a:off x="104775" y="2743200"/>
          <a:ext cx="2762250" cy="1590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Examples of activities that can be reported here: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Teacher training/equivalent courses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Activities within external engagement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Academic conferences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Applications for research funding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Monitoring and intelligence work</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Research seminars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Subject preparation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Other teaching activities</a:t>
          </a:r>
          <a:r>
            <a:rPr lang="en-US" cap="none" sz="1000" b="0" i="0" u="none" baseline="0">
              <a:solidFill>
                <a:srgbClr val="000000"/>
              </a:solidFill>
              <a:latin typeface="Arial"/>
              <a:ea typeface="Arial"/>
              <a:cs typeface="Aria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16</xdr:row>
      <xdr:rowOff>152400</xdr:rowOff>
    </xdr:from>
    <xdr:to>
      <xdr:col>0</xdr:col>
      <xdr:colOff>2867025</xdr:colOff>
      <xdr:row>26</xdr:row>
      <xdr:rowOff>123825</xdr:rowOff>
    </xdr:to>
    <xdr:sp>
      <xdr:nvSpPr>
        <xdr:cNvPr id="1" name="textruta 1"/>
        <xdr:cNvSpPr txBox="1">
          <a:spLocks noChangeArrowheads="1"/>
        </xdr:cNvSpPr>
      </xdr:nvSpPr>
      <xdr:spPr>
        <a:xfrm>
          <a:off x="104775" y="2743200"/>
          <a:ext cx="2762250" cy="1590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Examples of activities that can be reported here: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Teacher training/equivalent courses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Activities within external engagement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Academic conferences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Applications for research funding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Monitoring and intelligence work</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Research seminars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Subject preparation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Other teaching activities</a:t>
          </a:r>
          <a:r>
            <a:rPr lang="en-US" cap="none" sz="1000" b="0" i="0" u="none" baseline="0">
              <a:solidFill>
                <a:srgbClr val="000000"/>
              </a:solidFill>
              <a:latin typeface="Arial"/>
              <a:ea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16</xdr:row>
      <xdr:rowOff>152400</xdr:rowOff>
    </xdr:from>
    <xdr:to>
      <xdr:col>0</xdr:col>
      <xdr:colOff>2867025</xdr:colOff>
      <xdr:row>26</xdr:row>
      <xdr:rowOff>123825</xdr:rowOff>
    </xdr:to>
    <xdr:sp>
      <xdr:nvSpPr>
        <xdr:cNvPr id="1" name="textruta 1"/>
        <xdr:cNvSpPr txBox="1">
          <a:spLocks noChangeArrowheads="1"/>
        </xdr:cNvSpPr>
      </xdr:nvSpPr>
      <xdr:spPr>
        <a:xfrm>
          <a:off x="104775" y="2743200"/>
          <a:ext cx="2762250" cy="1590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Examples of activities that can be reported here: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Teacher training/equivalent courses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Activities within external engagement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Academic conferences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Applications for research funding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Monitoring and intelligence work</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Research seminars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Subject preparation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Other teaching activities</a:t>
          </a:r>
          <a:r>
            <a:rPr lang="en-US" cap="none" sz="1000" b="0" i="0" u="none" baseline="0">
              <a:solidFill>
                <a:srgbClr val="000000"/>
              </a:solidFill>
              <a:latin typeface="Arial"/>
              <a:ea typeface="Arial"/>
              <a:cs typeface="Arial"/>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27</xdr:row>
      <xdr:rowOff>28575</xdr:rowOff>
    </xdr:from>
    <xdr:to>
      <xdr:col>0</xdr:col>
      <xdr:colOff>3124200</xdr:colOff>
      <xdr:row>37</xdr:row>
      <xdr:rowOff>85725</xdr:rowOff>
    </xdr:to>
    <xdr:sp>
      <xdr:nvSpPr>
        <xdr:cNvPr id="1" name="textruta 1"/>
        <xdr:cNvSpPr txBox="1">
          <a:spLocks noChangeArrowheads="1"/>
        </xdr:cNvSpPr>
      </xdr:nvSpPr>
      <xdr:spPr>
        <a:xfrm>
          <a:off x="28575" y="4400550"/>
          <a:ext cx="3095625" cy="1676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Examples of activities that can be reported here: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Meetings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Development work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External engagement activities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Away-days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Working groups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Shared development work at the faculty level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Departmental board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B2:Q32"/>
  <sheetViews>
    <sheetView showGridLines="0" tabSelected="1" zoomScaleSheetLayoutView="100" zoomScalePageLayoutView="0" workbookViewId="0" topLeftCell="A1">
      <selection activeCell="C26" sqref="C26"/>
    </sheetView>
  </sheetViews>
  <sheetFormatPr defaultColWidth="8.8515625" defaultRowHeight="12.75"/>
  <cols>
    <col min="1" max="1" width="1.28515625" style="10" customWidth="1"/>
    <col min="2" max="2" width="1.8515625" style="10" customWidth="1"/>
    <col min="3" max="3" width="22.57421875" style="51" customWidth="1"/>
    <col min="4" max="4" width="11.421875" style="51" customWidth="1"/>
    <col min="5" max="5" width="12.57421875" style="14" customWidth="1"/>
    <col min="6" max="6" width="10.7109375" style="14" customWidth="1"/>
    <col min="7" max="7" width="12.421875" style="14" customWidth="1"/>
    <col min="8" max="8" width="10.7109375" style="10" customWidth="1"/>
    <col min="9" max="9" width="12.7109375" style="10" customWidth="1"/>
    <col min="10" max="10" width="8.28125" style="10" customWidth="1"/>
    <col min="11" max="11" width="11.00390625" style="14" customWidth="1"/>
    <col min="12" max="12" width="11.7109375" style="10" customWidth="1"/>
    <col min="13" max="13" width="11.140625" style="15" customWidth="1"/>
    <col min="14" max="16" width="13.7109375" style="10" customWidth="1"/>
    <col min="17" max="16384" width="8.8515625" style="10" customWidth="1"/>
  </cols>
  <sheetData>
    <row r="1" ht="12"/>
    <row r="2" spans="2:14" ht="19.5" customHeight="1">
      <c r="B2" s="11"/>
      <c r="C2" s="12"/>
      <c r="D2" s="73"/>
      <c r="E2" s="73"/>
      <c r="F2" s="13"/>
      <c r="G2" s="13"/>
      <c r="H2" s="11"/>
      <c r="I2" s="11"/>
      <c r="J2" s="11"/>
      <c r="K2" s="10"/>
      <c r="L2" s="14"/>
      <c r="M2" s="10"/>
      <c r="N2" s="15"/>
    </row>
    <row r="3" spans="2:14" ht="19.5" customHeight="1">
      <c r="B3" s="11"/>
      <c r="C3" s="12"/>
      <c r="D3" s="16" t="s">
        <v>0</v>
      </c>
      <c r="E3" s="17"/>
      <c r="F3" s="13"/>
      <c r="G3" s="13"/>
      <c r="H3" s="11"/>
      <c r="I3" s="11"/>
      <c r="J3" s="11"/>
      <c r="K3" s="10"/>
      <c r="L3" s="14"/>
      <c r="M3" s="10"/>
      <c r="N3" s="15"/>
    </row>
    <row r="4" spans="2:14" ht="19.5" customHeight="1">
      <c r="B4" s="11"/>
      <c r="C4" s="12"/>
      <c r="D4" s="18" t="s">
        <v>1</v>
      </c>
      <c r="E4" s="19"/>
      <c r="F4" s="19"/>
      <c r="G4" s="19"/>
      <c r="H4" s="11"/>
      <c r="I4" s="11"/>
      <c r="J4" s="11"/>
      <c r="K4" s="10"/>
      <c r="L4" s="14"/>
      <c r="M4" s="10"/>
      <c r="N4" s="15"/>
    </row>
    <row r="5" spans="2:14" ht="19.5" customHeight="1">
      <c r="B5" s="11"/>
      <c r="C5" s="12"/>
      <c r="D5" s="18"/>
      <c r="E5" s="19"/>
      <c r="F5" s="19"/>
      <c r="G5" s="19"/>
      <c r="H5" s="11"/>
      <c r="I5" s="11"/>
      <c r="J5" s="11"/>
      <c r="K5" s="10"/>
      <c r="L5" s="14"/>
      <c r="M5" s="10"/>
      <c r="N5" s="15"/>
    </row>
    <row r="6" spans="2:14" ht="19.5" customHeight="1">
      <c r="B6" s="11"/>
      <c r="C6" s="12"/>
      <c r="D6" s="18"/>
      <c r="E6" s="19"/>
      <c r="F6" s="19"/>
      <c r="G6" s="19"/>
      <c r="H6" s="11"/>
      <c r="I6" s="11"/>
      <c r="J6" s="11"/>
      <c r="K6" s="10"/>
      <c r="L6" s="14"/>
      <c r="M6" s="10"/>
      <c r="N6" s="15"/>
    </row>
    <row r="7" spans="2:14" ht="19.5" customHeight="1">
      <c r="B7" s="11"/>
      <c r="C7" s="12"/>
      <c r="D7" s="18"/>
      <c r="E7" s="19"/>
      <c r="F7" s="19"/>
      <c r="G7" s="19"/>
      <c r="H7" s="11"/>
      <c r="I7" s="11"/>
      <c r="J7" s="11"/>
      <c r="K7" s="10"/>
      <c r="L7" s="14"/>
      <c r="M7" s="10"/>
      <c r="N7" s="15"/>
    </row>
    <row r="8" spans="2:14" ht="19.5" customHeight="1">
      <c r="B8" s="11"/>
      <c r="C8" s="21" t="s">
        <v>2</v>
      </c>
      <c r="D8" s="67"/>
      <c r="E8" s="19"/>
      <c r="F8" s="20"/>
      <c r="G8" s="19"/>
      <c r="H8" s="11"/>
      <c r="I8" s="11"/>
      <c r="J8" s="11"/>
      <c r="K8" s="10"/>
      <c r="L8" s="14"/>
      <c r="M8" s="10"/>
      <c r="N8" s="15"/>
    </row>
    <row r="9" spans="2:14" ht="6.75" customHeight="1">
      <c r="B9" s="11"/>
      <c r="C9" s="22"/>
      <c r="D9" s="20"/>
      <c r="E9" s="20"/>
      <c r="F9" s="20"/>
      <c r="G9" s="19"/>
      <c r="H9" s="11"/>
      <c r="I9" s="11"/>
      <c r="J9" s="11"/>
      <c r="K9" s="10"/>
      <c r="L9" s="14"/>
      <c r="M9" s="10"/>
      <c r="N9" s="15"/>
    </row>
    <row r="10" spans="2:14" ht="19.5" customHeight="1">
      <c r="B10" s="11"/>
      <c r="C10" s="23" t="s">
        <v>3</v>
      </c>
      <c r="D10" s="71"/>
      <c r="E10" s="72"/>
      <c r="F10" s="20"/>
      <c r="G10" s="19"/>
      <c r="H10" s="11"/>
      <c r="I10" s="11"/>
      <c r="J10" s="11"/>
      <c r="K10" s="26"/>
      <c r="L10" s="27"/>
      <c r="M10" s="10"/>
      <c r="N10" s="15"/>
    </row>
    <row r="11" spans="2:17" ht="6.75" customHeight="1">
      <c r="B11" s="11"/>
      <c r="C11" s="22"/>
      <c r="D11" s="22"/>
      <c r="E11" s="22"/>
      <c r="F11" s="22"/>
      <c r="G11" s="22"/>
      <c r="H11" s="22"/>
      <c r="I11" s="22"/>
      <c r="J11" s="22"/>
      <c r="K11" s="26"/>
      <c r="L11" s="28"/>
      <c r="M11" s="26"/>
      <c r="N11" s="29"/>
      <c r="O11" s="30"/>
      <c r="P11" s="31"/>
      <c r="Q11" s="30"/>
    </row>
    <row r="12" spans="2:10" s="26" customFormat="1" ht="36">
      <c r="B12" s="32"/>
      <c r="C12" s="33" t="s">
        <v>4</v>
      </c>
      <c r="D12" s="68" t="s">
        <v>5</v>
      </c>
      <c r="E12" s="34" t="s">
        <v>6</v>
      </c>
      <c r="F12" s="22"/>
      <c r="G12" s="34" t="s">
        <v>7</v>
      </c>
      <c r="H12" s="34" t="s">
        <v>8</v>
      </c>
      <c r="I12" s="22"/>
      <c r="J12" s="22"/>
    </row>
    <row r="13" spans="2:13" ht="19.5" customHeight="1">
      <c r="B13" s="11"/>
      <c r="C13" s="35"/>
      <c r="D13" s="35"/>
      <c r="E13" s="71"/>
      <c r="F13" s="72"/>
      <c r="G13" s="25"/>
      <c r="H13" s="35"/>
      <c r="I13" s="22"/>
      <c r="J13" s="22"/>
      <c r="K13" s="10"/>
      <c r="L13" s="15"/>
      <c r="M13" s="10"/>
    </row>
    <row r="14" spans="2:11" ht="6.75" customHeight="1">
      <c r="B14" s="11"/>
      <c r="C14" s="19"/>
      <c r="D14" s="12"/>
      <c r="E14" s="19"/>
      <c r="F14" s="19"/>
      <c r="G14" s="19"/>
      <c r="H14" s="11"/>
      <c r="I14" s="22"/>
      <c r="J14" s="22"/>
      <c r="K14" s="10"/>
    </row>
    <row r="15" spans="2:13" ht="19.5" customHeight="1">
      <c r="B15" s="11"/>
      <c r="C15" s="24" t="s">
        <v>9</v>
      </c>
      <c r="D15" s="25"/>
      <c r="E15" s="19"/>
      <c r="F15" s="25"/>
      <c r="G15" s="19"/>
      <c r="H15" s="25"/>
      <c r="I15" s="19"/>
      <c r="J15" s="19"/>
      <c r="K15" s="10"/>
      <c r="L15" s="15"/>
      <c r="M15" s="10"/>
    </row>
    <row r="16" spans="2:13" ht="19.5" customHeight="1">
      <c r="B16" s="11"/>
      <c r="C16" s="24" t="s">
        <v>10</v>
      </c>
      <c r="D16" s="25"/>
      <c r="E16" s="19"/>
      <c r="F16" s="25"/>
      <c r="G16" s="19"/>
      <c r="H16" s="25"/>
      <c r="I16" s="19"/>
      <c r="J16" s="19"/>
      <c r="K16" s="10"/>
      <c r="L16" s="15"/>
      <c r="M16" s="10"/>
    </row>
    <row r="17" spans="2:13" ht="19.5" customHeight="1">
      <c r="B17" s="11"/>
      <c r="C17" s="36" t="s">
        <v>11</v>
      </c>
      <c r="D17" s="25"/>
      <c r="E17" s="19"/>
      <c r="F17" s="25"/>
      <c r="G17" s="19"/>
      <c r="H17" s="25"/>
      <c r="I17" s="22"/>
      <c r="J17" s="22"/>
      <c r="K17" s="10"/>
      <c r="L17" s="15"/>
      <c r="M17" s="10"/>
    </row>
    <row r="18" spans="2:13" ht="23.25" customHeight="1">
      <c r="B18" s="11"/>
      <c r="C18" s="12"/>
      <c r="D18" s="37" t="s">
        <v>12</v>
      </c>
      <c r="E18" s="38" t="s">
        <v>13</v>
      </c>
      <c r="F18" s="37" t="s">
        <v>12</v>
      </c>
      <c r="G18" s="38" t="s">
        <v>13</v>
      </c>
      <c r="H18" s="37" t="s">
        <v>12</v>
      </c>
      <c r="I18" s="38" t="s">
        <v>13</v>
      </c>
      <c r="J18" s="38" t="s">
        <v>14</v>
      </c>
      <c r="K18" s="10"/>
      <c r="M18" s="10"/>
    </row>
    <row r="19" spans="2:13" ht="19.5" customHeight="1">
      <c r="B19" s="11"/>
      <c r="C19" s="39" t="s">
        <v>15</v>
      </c>
      <c r="D19" s="52">
        <f>Summa_utbÅr1</f>
        <v>0</v>
      </c>
      <c r="E19" s="40">
        <f>IF(ISBLANK($D$17),0,D19/$D$17)</f>
        <v>0</v>
      </c>
      <c r="F19" s="52">
        <f>'Education year 2'!Summa_utbÅr1</f>
        <v>0</v>
      </c>
      <c r="G19" s="40">
        <f>IF(ISBLANK($F$17),0,F19/$F$17)</f>
        <v>0</v>
      </c>
      <c r="H19" s="52">
        <f>'Education year 3'!Summa_utbÅr1</f>
        <v>0</v>
      </c>
      <c r="I19" s="40">
        <f>IF(ISBLANK($H$17),0,H19/$H$17)</f>
        <v>0</v>
      </c>
      <c r="J19" s="65">
        <f>IF(AND(ISBLANK($F$17),ISBLANK($H$17)),"",IF(ISBLANK($H$17),(D19+F19)/($D$17+$F$17),(D19+F19+H19)/($D$17+$F$17+$H$17)))</f>
      </c>
      <c r="K19" s="10"/>
      <c r="M19" s="10"/>
    </row>
    <row r="20" spans="2:13" ht="26.25" customHeight="1">
      <c r="B20" s="11"/>
      <c r="C20" s="39" t="s">
        <v>16</v>
      </c>
      <c r="D20" s="52">
        <f>Summa_forskÅr1</f>
        <v>0</v>
      </c>
      <c r="E20" s="40">
        <f>IF(ISBLANK($D$17),0,D20/$D$17)</f>
        <v>0</v>
      </c>
      <c r="F20" s="52">
        <f>'Research year 2'!Summa_forskÅr1</f>
        <v>0</v>
      </c>
      <c r="G20" s="40">
        <f>IF(ISBLANK($F$17),0,F20/$F$17)</f>
        <v>0</v>
      </c>
      <c r="H20" s="52">
        <f>'Research year 3'!Summa_forskÅr1</f>
        <v>0</v>
      </c>
      <c r="I20" s="40">
        <f>IF(ISBLANK($H$17),0,H20/$H$17)</f>
        <v>0</v>
      </c>
      <c r="J20" s="65">
        <f>IF(AND(ISBLANK($F$17),ISBLANK($H$17)),"",IF(ISBLANK($H$17),(D20+F20)/($D$17+$F$17),(D20+F20+H20)/($D$17+$F$17+$H$17)))</f>
      </c>
      <c r="K20" s="10"/>
      <c r="M20" s="10"/>
    </row>
    <row r="21" spans="2:13" ht="19.5" customHeight="1">
      <c r="B21" s="11"/>
      <c r="C21" s="39" t="s">
        <v>17</v>
      </c>
      <c r="D21" s="52">
        <f>Summa_kompÅr1</f>
        <v>0</v>
      </c>
      <c r="E21" s="40">
        <f>IF(ISBLANK($D$17),0,D21/$D$17)</f>
        <v>0</v>
      </c>
      <c r="F21" s="52">
        <f>'Professional development year 2'!Summa_kompÅr1</f>
        <v>0</v>
      </c>
      <c r="G21" s="40">
        <f>IF(ISBLANK($F$17),0,F21/$F$17)</f>
        <v>0</v>
      </c>
      <c r="H21" s="52">
        <f>'Professional development year 3'!Summa_kompÅr1</f>
        <v>0</v>
      </c>
      <c r="I21" s="40">
        <f>IF(ISBLANK($H$17),0,H21/$H$17)</f>
        <v>0</v>
      </c>
      <c r="J21" s="65">
        <f>IF(AND(ISBLANK($F$17),ISBLANK($H$17)),"",IF(ISBLANK($H$17),(D21+F21)/($D$17+$F$17),(D21+F21+H21)/($D$17+$F$17+$H$17)))</f>
      </c>
      <c r="K21" s="10"/>
      <c r="M21" s="10"/>
    </row>
    <row r="22" spans="2:13" ht="19.5" customHeight="1">
      <c r="B22" s="11"/>
      <c r="C22" s="39" t="s">
        <v>18</v>
      </c>
      <c r="D22" s="60">
        <f>Summa_övrÅr1</f>
        <v>0</v>
      </c>
      <c r="E22" s="40">
        <f>IF(ISBLANK($D$17),0,D22/$D$17)</f>
        <v>0</v>
      </c>
      <c r="F22" s="60">
        <f>'Other work duties year 2'!Summa_övrÅr1</f>
        <v>0</v>
      </c>
      <c r="G22" s="40">
        <f>IF(ISBLANK($F$17),0,F22/$F$17)</f>
        <v>0</v>
      </c>
      <c r="H22" s="60">
        <f>'Other work duties year 3'!Summa_övrÅr1</f>
        <v>0</v>
      </c>
      <c r="I22" s="40">
        <f>IF(ISBLANK($H$17),0,H22/$H$17)</f>
        <v>0</v>
      </c>
      <c r="J22" s="65">
        <f>IF(AND(ISBLANK($F$17),ISBLANK($H$17)),"",IF(ISBLANK($H$17),(D22+F22)/($D$17+$F$17),(D22+F22+H22)/($D$17+$F$17+$H$17)))</f>
      </c>
      <c r="K22" s="10"/>
      <c r="M22" s="10"/>
    </row>
    <row r="23" spans="2:13" ht="19.5" customHeight="1">
      <c r="B23" s="11"/>
      <c r="C23" s="41" t="s">
        <v>19</v>
      </c>
      <c r="D23" s="42">
        <f>SUM(D19:D22)</f>
        <v>0</v>
      </c>
      <c r="E23" s="43">
        <f>IF(OR(ISBLANK(D23),ISBLANK($D$17)),0,D23/$D$17)</f>
        <v>0</v>
      </c>
      <c r="F23" s="42">
        <f>SUM(F19:F22)</f>
        <v>0</v>
      </c>
      <c r="G23" s="43">
        <f>IF(OR(ISBLANK(F23),ISBLANK($F$17)),0,F23/$F$17)</f>
        <v>0</v>
      </c>
      <c r="H23" s="42">
        <f>SUM(H19:H22)</f>
        <v>0</v>
      </c>
      <c r="I23" s="43">
        <f>IF(OR(ISBLANK(H23),ISBLANK($H$17)),0,H23/$H$17)</f>
        <v>0</v>
      </c>
      <c r="J23" s="43">
        <f>IF(AND(ISBLANK($F$17),ISBLANK($H$17)),"",IF(ISBLANK($H$17),(D23+F23)/($D$17+$F$17),(D23+F23+H23)/($D$17+$F$17+$H$17)))</f>
      </c>
      <c r="K23" s="10"/>
      <c r="M23" s="10"/>
    </row>
    <row r="24" spans="2:13" ht="19.5" customHeight="1">
      <c r="B24" s="11"/>
      <c r="C24" s="19"/>
      <c r="D24" s="66">
        <f>IF(D23&gt;D17,"Årsarbetstiden har överskridits!","")</f>
      </c>
      <c r="E24" s="19"/>
      <c r="F24" s="66">
        <f>IF(F23&gt;F17,"Årsarbetstiden har överskridits!","")</f>
      </c>
      <c r="G24" s="19"/>
      <c r="H24" s="66">
        <f>IF(H23&gt;H17,"Årsarbetstiden har överskridits!","")</f>
      </c>
      <c r="I24" s="56"/>
      <c r="J24" s="56"/>
      <c r="K24" s="10"/>
      <c r="M24" s="10"/>
    </row>
    <row r="25" spans="2:13" ht="11.25" customHeight="1">
      <c r="B25" s="11"/>
      <c r="C25" s="18" t="s">
        <v>20</v>
      </c>
      <c r="D25" s="19"/>
      <c r="E25" s="19"/>
      <c r="F25" s="19"/>
      <c r="G25" s="19"/>
      <c r="H25" s="19"/>
      <c r="I25" s="56"/>
      <c r="J25" s="56"/>
      <c r="K25" s="10"/>
      <c r="M25" s="10"/>
    </row>
    <row r="26" spans="2:13" ht="11.25" customHeight="1">
      <c r="B26" s="11"/>
      <c r="C26" s="18" t="s">
        <v>21</v>
      </c>
      <c r="D26" s="19"/>
      <c r="E26" s="19"/>
      <c r="F26" s="19"/>
      <c r="G26" s="19"/>
      <c r="H26" s="19"/>
      <c r="I26" s="56"/>
      <c r="J26" s="56"/>
      <c r="K26" s="10"/>
      <c r="M26" s="10"/>
    </row>
    <row r="27" spans="2:13" ht="11.25" customHeight="1">
      <c r="B27" s="11"/>
      <c r="C27" s="18"/>
      <c r="D27" s="19"/>
      <c r="E27" s="19"/>
      <c r="F27" s="19"/>
      <c r="G27" s="19"/>
      <c r="H27" s="19"/>
      <c r="I27" s="56"/>
      <c r="J27" s="56"/>
      <c r="K27" s="10"/>
      <c r="M27" s="10"/>
    </row>
    <row r="28" spans="2:13" ht="19.5" customHeight="1">
      <c r="B28" s="11"/>
      <c r="C28" s="19"/>
      <c r="D28" s="19"/>
      <c r="E28" s="19"/>
      <c r="F28" s="19"/>
      <c r="G28" s="19"/>
      <c r="H28" s="19"/>
      <c r="I28" s="19"/>
      <c r="J28" s="19"/>
      <c r="K28" s="15"/>
      <c r="M28" s="10"/>
    </row>
    <row r="29" spans="2:10" ht="19.5" customHeight="1">
      <c r="B29" s="11"/>
      <c r="C29" s="44" t="s">
        <v>38</v>
      </c>
      <c r="D29" s="45"/>
      <c r="E29" s="19"/>
      <c r="F29" s="19"/>
      <c r="G29" s="19"/>
      <c r="H29" s="11"/>
      <c r="I29" s="11"/>
      <c r="J29" s="11"/>
    </row>
    <row r="30" spans="2:13" ht="19.5" customHeight="1">
      <c r="B30" s="11"/>
      <c r="C30" s="46"/>
      <c r="D30" s="47"/>
      <c r="E30" s="48"/>
      <c r="F30" s="48"/>
      <c r="G30" s="48"/>
      <c r="H30" s="19"/>
      <c r="I30" s="19"/>
      <c r="J30" s="19"/>
      <c r="K30" s="15"/>
      <c r="M30" s="10"/>
    </row>
    <row r="31" spans="2:10" ht="19.5" customHeight="1">
      <c r="B31" s="11"/>
      <c r="C31" s="49" t="s">
        <v>22</v>
      </c>
      <c r="D31" s="50"/>
      <c r="E31" s="50"/>
      <c r="F31" s="50"/>
      <c r="G31" s="50"/>
      <c r="H31" s="11"/>
      <c r="I31" s="11"/>
      <c r="J31" s="11"/>
    </row>
    <row r="32" spans="2:10" ht="19.5" customHeight="1">
      <c r="B32" s="11"/>
      <c r="C32" s="49"/>
      <c r="D32" s="50"/>
      <c r="E32" s="50"/>
      <c r="F32" s="50"/>
      <c r="G32" s="50"/>
      <c r="H32" s="11"/>
      <c r="I32" s="11"/>
      <c r="J32" s="11"/>
    </row>
  </sheetData>
  <sheetProtection selectLockedCells="1"/>
  <mergeCells count="3">
    <mergeCell ref="D10:E10"/>
    <mergeCell ref="D2:E2"/>
    <mergeCell ref="E13:F13"/>
  </mergeCells>
  <printOptions/>
  <pageMargins left="0.79" right="0.24" top="0.1968503937007874" bottom="0" header="0" footer="0"/>
  <pageSetup horizontalDpi="600" verticalDpi="6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dimension ref="A1:C16"/>
  <sheetViews>
    <sheetView zoomScalePageLayoutView="0" workbookViewId="0" topLeftCell="A1">
      <selection activeCell="A31" sqref="A31"/>
    </sheetView>
  </sheetViews>
  <sheetFormatPr defaultColWidth="8.8515625" defaultRowHeight="12.75"/>
  <cols>
    <col min="1" max="1" width="44.7109375" style="53" customWidth="1"/>
    <col min="2" max="2" width="10.8515625" style="53" bestFit="1" customWidth="1"/>
    <col min="3" max="3" width="21.8515625" style="53" customWidth="1"/>
    <col min="4" max="16384" width="8.8515625" style="53" customWidth="1"/>
  </cols>
  <sheetData>
    <row r="1" spans="1:3" ht="12.75">
      <c r="A1" s="2" t="s">
        <v>33</v>
      </c>
      <c r="B1" s="1"/>
      <c r="C1" s="1"/>
    </row>
    <row r="2" spans="1:3" ht="12.75">
      <c r="A2" s="7" t="s">
        <v>24</v>
      </c>
      <c r="B2" s="64">
        <f>IF(ISBLANK([0]!Namn),"",[0]!Namn)</f>
      </c>
      <c r="C2" s="59"/>
    </row>
    <row r="3" spans="1:3" s="1" customFormat="1" ht="12.75">
      <c r="A3" s="5"/>
      <c r="C3" s="5"/>
    </row>
    <row r="4" spans="1:3" s="1" customFormat="1" ht="12.75">
      <c r="A4" s="4" t="s">
        <v>34</v>
      </c>
      <c r="B4" s="4" t="s">
        <v>12</v>
      </c>
      <c r="C4" s="4" t="s">
        <v>28</v>
      </c>
    </row>
    <row r="5" spans="1:3" s="1" customFormat="1" ht="12.75">
      <c r="A5" s="61"/>
      <c r="B5" s="61"/>
      <c r="C5" s="61"/>
    </row>
    <row r="6" spans="1:3" ht="12.75">
      <c r="A6" s="62"/>
      <c r="B6" s="62"/>
      <c r="C6" s="62"/>
    </row>
    <row r="7" spans="1:3" ht="12.75">
      <c r="A7" s="62"/>
      <c r="B7" s="62"/>
      <c r="C7" s="62"/>
    </row>
    <row r="8" spans="1:3" ht="12.75">
      <c r="A8" s="62"/>
      <c r="B8" s="62"/>
      <c r="C8" s="62"/>
    </row>
    <row r="9" spans="1:3" ht="12.75">
      <c r="A9" s="62"/>
      <c r="B9" s="62"/>
      <c r="C9" s="62"/>
    </row>
    <row r="10" spans="1:3" ht="12.75">
      <c r="A10" s="62"/>
      <c r="B10" s="62"/>
      <c r="C10" s="62"/>
    </row>
    <row r="11" spans="1:3" ht="12.75">
      <c r="A11" s="62"/>
      <c r="B11" s="62"/>
      <c r="C11" s="62"/>
    </row>
    <row r="12" spans="1:3" ht="12.75">
      <c r="A12" s="62"/>
      <c r="B12" s="62"/>
      <c r="C12" s="62"/>
    </row>
    <row r="13" spans="1:3" ht="12.75">
      <c r="A13" s="62"/>
      <c r="B13" s="62"/>
      <c r="C13" s="62"/>
    </row>
    <row r="14" spans="1:3" ht="12.75">
      <c r="A14" s="62"/>
      <c r="B14" s="62"/>
      <c r="C14" s="62"/>
    </row>
    <row r="15" spans="1:3" ht="12.75">
      <c r="A15" s="4" t="s">
        <v>35</v>
      </c>
      <c r="B15" s="8">
        <f>SUM(B5:B14)</f>
        <v>0</v>
      </c>
      <c r="C15" s="55"/>
    </row>
    <row r="16" spans="2:3" ht="12.75">
      <c r="B16" s="55"/>
      <c r="C16" s="55"/>
    </row>
  </sheetData>
  <sheetProtection sheet="1"/>
  <printOptions/>
  <pageMargins left="0.7086614173228347" right="0.2755905511811024" top="1.1023622047244095" bottom="0.7480314960629921" header="0.31496062992125984" footer="0.31496062992125984"/>
  <pageSetup horizontalDpi="600" verticalDpi="600" orientation="portrait" paperSize="9" r:id="rId2"/>
  <headerFooter>
    <oddHeader>&amp;LLUNDS UNIVERSITET&amp;C&amp;D&amp;RUnderlag till personalplan/ &amp;A</oddHeader>
    <oddFooter>&amp;R&amp;F</oddFooter>
  </headerFooter>
  <drawing r:id="rId1"/>
</worksheet>
</file>

<file path=xl/worksheets/sheet11.xml><?xml version="1.0" encoding="utf-8"?>
<worksheet xmlns="http://schemas.openxmlformats.org/spreadsheetml/2006/main" xmlns:r="http://schemas.openxmlformats.org/officeDocument/2006/relationships">
  <dimension ref="A1:C16"/>
  <sheetViews>
    <sheetView zoomScalePageLayoutView="0" workbookViewId="0" topLeftCell="A1">
      <selection activeCell="A31" sqref="A31"/>
    </sheetView>
  </sheetViews>
  <sheetFormatPr defaultColWidth="8.8515625" defaultRowHeight="12.75"/>
  <cols>
    <col min="1" max="1" width="44.7109375" style="53" customWidth="1"/>
    <col min="2" max="2" width="10.8515625" style="53" bestFit="1" customWidth="1"/>
    <col min="3" max="3" width="21.8515625" style="53" customWidth="1"/>
    <col min="4" max="16384" width="8.8515625" style="53" customWidth="1"/>
  </cols>
  <sheetData>
    <row r="1" spans="1:3" ht="12.75">
      <c r="A1" s="2" t="s">
        <v>33</v>
      </c>
      <c r="B1" s="1"/>
      <c r="C1" s="1"/>
    </row>
    <row r="2" spans="1:3" ht="12.75">
      <c r="A2" s="7" t="s">
        <v>24</v>
      </c>
      <c r="B2" s="64">
        <f>IF(ISBLANK([0]!Namn),"",[0]!Namn)</f>
      </c>
      <c r="C2" s="59"/>
    </row>
    <row r="3" spans="1:3" s="1" customFormat="1" ht="12.75">
      <c r="A3" s="5"/>
      <c r="C3" s="5"/>
    </row>
    <row r="4" spans="1:3" s="1" customFormat="1" ht="12.75">
      <c r="A4" s="4" t="s">
        <v>34</v>
      </c>
      <c r="B4" s="4" t="s">
        <v>12</v>
      </c>
      <c r="C4" s="4" t="s">
        <v>28</v>
      </c>
    </row>
    <row r="5" spans="1:3" s="1" customFormat="1" ht="12.75">
      <c r="A5" s="61"/>
      <c r="B5" s="61"/>
      <c r="C5" s="61"/>
    </row>
    <row r="6" spans="1:3" ht="12.75">
      <c r="A6" s="62"/>
      <c r="B6" s="62"/>
      <c r="C6" s="62"/>
    </row>
    <row r="7" spans="1:3" ht="12.75">
      <c r="A7" s="62"/>
      <c r="B7" s="62"/>
      <c r="C7" s="62"/>
    </row>
    <row r="8" spans="1:3" ht="12.75">
      <c r="A8" s="62"/>
      <c r="B8" s="62"/>
      <c r="C8" s="62"/>
    </row>
    <row r="9" spans="1:3" ht="12.75">
      <c r="A9" s="62"/>
      <c r="B9" s="62"/>
      <c r="C9" s="62"/>
    </row>
    <row r="10" spans="1:3" ht="12.75">
      <c r="A10" s="62"/>
      <c r="B10" s="62"/>
      <c r="C10" s="62"/>
    </row>
    <row r="11" spans="1:3" ht="12.75">
      <c r="A11" s="62"/>
      <c r="B11" s="62"/>
      <c r="C11" s="62"/>
    </row>
    <row r="12" spans="1:3" ht="12.75">
      <c r="A12" s="62"/>
      <c r="B12" s="62"/>
      <c r="C12" s="62"/>
    </row>
    <row r="13" spans="1:3" ht="12.75">
      <c r="A13" s="62"/>
      <c r="B13" s="62"/>
      <c r="C13" s="62"/>
    </row>
    <row r="14" spans="1:3" ht="12.75">
      <c r="A14" s="62"/>
      <c r="B14" s="62"/>
      <c r="C14" s="62"/>
    </row>
    <row r="15" spans="1:3" ht="12.75">
      <c r="A15" s="4" t="s">
        <v>35</v>
      </c>
      <c r="B15" s="8">
        <f>SUM(B5:B14)</f>
        <v>0</v>
      </c>
      <c r="C15" s="55"/>
    </row>
    <row r="16" spans="2:3" ht="12.75">
      <c r="B16" s="55"/>
      <c r="C16" s="55"/>
    </row>
  </sheetData>
  <sheetProtection sheet="1"/>
  <printOptions/>
  <pageMargins left="0.7086614173228347" right="0.2755905511811024" top="1.1023622047244095" bottom="0.7480314960629921" header="0.31496062992125984" footer="0.31496062992125984"/>
  <pageSetup horizontalDpi="600" verticalDpi="600" orientation="portrait" paperSize="9" r:id="rId2"/>
  <headerFooter>
    <oddHeader>&amp;LLUNDS UNIVERSITET&amp;C&amp;D&amp;RUnderlag till personalplan/ &amp;A</oddHeader>
    <oddFooter>&amp;R&amp;F</oddFooter>
  </headerFooter>
  <drawing r:id="rId1"/>
</worksheet>
</file>

<file path=xl/worksheets/sheet12.xml><?xml version="1.0" encoding="utf-8"?>
<worksheet xmlns="http://schemas.openxmlformats.org/spreadsheetml/2006/main" xmlns:r="http://schemas.openxmlformats.org/officeDocument/2006/relationships">
  <dimension ref="A1:C26"/>
  <sheetViews>
    <sheetView zoomScalePageLayoutView="0" workbookViewId="0" topLeftCell="A1">
      <selection activeCell="A41" sqref="A41"/>
    </sheetView>
  </sheetViews>
  <sheetFormatPr defaultColWidth="8.8515625" defaultRowHeight="12.75"/>
  <cols>
    <col min="1" max="1" width="46.8515625" style="53" customWidth="1"/>
    <col min="2" max="2" width="12.00390625" style="53" customWidth="1"/>
    <col min="3" max="3" width="19.00390625" style="53" customWidth="1"/>
    <col min="4" max="16384" width="8.8515625" style="53" customWidth="1"/>
  </cols>
  <sheetData>
    <row r="1" ht="12.75">
      <c r="A1" s="54" t="s">
        <v>36</v>
      </c>
    </row>
    <row r="3" spans="1:3" s="1" customFormat="1" ht="12.75">
      <c r="A3" s="7" t="s">
        <v>24</v>
      </c>
      <c r="B3" s="64">
        <f>IF(ISBLANK([0]!Namn),"",[0]!Namn)</f>
      </c>
      <c r="C3" s="59"/>
    </row>
    <row r="4" spans="1:3" s="1" customFormat="1" ht="12.75">
      <c r="A4" s="5"/>
      <c r="C4" s="5"/>
    </row>
    <row r="5" spans="1:3" s="1" customFormat="1" ht="12.75">
      <c r="A5" s="4" t="s">
        <v>34</v>
      </c>
      <c r="B5" s="4" t="s">
        <v>12</v>
      </c>
      <c r="C5" s="4" t="s">
        <v>28</v>
      </c>
    </row>
    <row r="6" spans="1:3" ht="12.75">
      <c r="A6" s="61"/>
      <c r="B6" s="61"/>
      <c r="C6" s="61"/>
    </row>
    <row r="7" spans="1:3" ht="12.75">
      <c r="A7" s="62"/>
      <c r="B7" s="62"/>
      <c r="C7" s="62"/>
    </row>
    <row r="8" spans="1:3" ht="12.75">
      <c r="A8" s="62"/>
      <c r="B8" s="62"/>
      <c r="C8" s="62"/>
    </row>
    <row r="9" spans="1:3" ht="12.75">
      <c r="A9" s="62"/>
      <c r="B9" s="62"/>
      <c r="C9" s="62"/>
    </row>
    <row r="10" spans="1:3" ht="12.75">
      <c r="A10" s="62"/>
      <c r="B10" s="62"/>
      <c r="C10" s="62"/>
    </row>
    <row r="11" spans="1:3" ht="12.75">
      <c r="A11" s="62"/>
      <c r="B11" s="62"/>
      <c r="C11" s="62"/>
    </row>
    <row r="12" spans="1:3" ht="12.75">
      <c r="A12" s="62"/>
      <c r="B12" s="62"/>
      <c r="C12" s="62"/>
    </row>
    <row r="13" spans="1:3" ht="12.75">
      <c r="A13" s="62"/>
      <c r="B13" s="62"/>
      <c r="C13" s="62"/>
    </row>
    <row r="14" spans="1:3" ht="12.75">
      <c r="A14" s="62"/>
      <c r="B14" s="62"/>
      <c r="C14" s="62"/>
    </row>
    <row r="15" spans="1:3" ht="12.75">
      <c r="A15" s="62"/>
      <c r="B15" s="62"/>
      <c r="C15" s="62"/>
    </row>
    <row r="16" spans="1:3" ht="12.75">
      <c r="A16" s="61"/>
      <c r="B16" s="61"/>
      <c r="C16" s="61"/>
    </row>
    <row r="17" spans="1:3" ht="12.75">
      <c r="A17" s="62"/>
      <c r="B17" s="62"/>
      <c r="C17" s="62"/>
    </row>
    <row r="18" spans="1:3" ht="12.75">
      <c r="A18" s="62"/>
      <c r="B18" s="62"/>
      <c r="C18" s="62"/>
    </row>
    <row r="19" spans="1:3" ht="12.75">
      <c r="A19" s="62"/>
      <c r="B19" s="62"/>
      <c r="C19" s="62"/>
    </row>
    <row r="20" spans="1:3" ht="12.75">
      <c r="A20" s="62"/>
      <c r="B20" s="62"/>
      <c r="C20" s="62"/>
    </row>
    <row r="21" spans="1:3" ht="12.75">
      <c r="A21" s="62"/>
      <c r="B21" s="62"/>
      <c r="C21" s="62"/>
    </row>
    <row r="22" spans="1:3" ht="12.75">
      <c r="A22" s="62"/>
      <c r="B22" s="62"/>
      <c r="C22" s="62"/>
    </row>
    <row r="23" spans="1:3" ht="12.75">
      <c r="A23" s="62"/>
      <c r="B23" s="62"/>
      <c r="C23" s="62"/>
    </row>
    <row r="24" spans="1:3" ht="12.75">
      <c r="A24" s="62"/>
      <c r="B24" s="62"/>
      <c r="C24" s="62"/>
    </row>
    <row r="25" spans="1:3" ht="12.75">
      <c r="A25" s="62"/>
      <c r="B25" s="62"/>
      <c r="C25" s="62"/>
    </row>
    <row r="26" spans="1:3" ht="12.75">
      <c r="A26" s="4" t="s">
        <v>35</v>
      </c>
      <c r="B26" s="8">
        <f>SUM(B6:B25)</f>
        <v>0</v>
      </c>
      <c r="C26" s="55"/>
    </row>
  </sheetData>
  <sheetProtection sheet="1"/>
  <printOptions/>
  <pageMargins left="0.7086614173228347" right="0.3937007874015748" top="1.1023622047244095" bottom="0.7480314960629921" header="0.31496062992125984" footer="0.31496062992125984"/>
  <pageSetup horizontalDpi="600" verticalDpi="600" orientation="portrait" paperSize="9" r:id="rId2"/>
  <headerFooter>
    <oddHeader>&amp;LLUNDS UNIVERSITET&amp;C&amp;D&amp;RUnderlag till personalplan/ &amp;A</oddHeader>
    <oddFooter>&amp;R&amp;F</oddFooter>
  </headerFooter>
  <drawing r:id="rId1"/>
</worksheet>
</file>

<file path=xl/worksheets/sheet13.xml><?xml version="1.0" encoding="utf-8"?>
<worksheet xmlns="http://schemas.openxmlformats.org/spreadsheetml/2006/main" xmlns:r="http://schemas.openxmlformats.org/officeDocument/2006/relationships">
  <dimension ref="A1:C26"/>
  <sheetViews>
    <sheetView zoomScalePageLayoutView="0" workbookViewId="0" topLeftCell="A1">
      <selection activeCell="A41" sqref="A41"/>
    </sheetView>
  </sheetViews>
  <sheetFormatPr defaultColWidth="8.8515625" defaultRowHeight="12.75"/>
  <cols>
    <col min="1" max="1" width="46.8515625" style="53" customWidth="1"/>
    <col min="2" max="2" width="12.00390625" style="53" customWidth="1"/>
    <col min="3" max="3" width="19.00390625" style="53" customWidth="1"/>
    <col min="4" max="16384" width="8.8515625" style="53" customWidth="1"/>
  </cols>
  <sheetData>
    <row r="1" ht="12.75">
      <c r="A1" s="54" t="s">
        <v>36</v>
      </c>
    </row>
    <row r="3" spans="1:3" s="1" customFormat="1" ht="12.75">
      <c r="A3" s="7" t="s">
        <v>24</v>
      </c>
      <c r="B3" s="64">
        <f>IF(ISBLANK([0]!Namn),"",[0]!Namn)</f>
      </c>
      <c r="C3" s="59"/>
    </row>
    <row r="4" spans="1:3" s="1" customFormat="1" ht="12.75">
      <c r="A4" s="5"/>
      <c r="C4" s="5"/>
    </row>
    <row r="5" spans="1:3" s="1" customFormat="1" ht="12.75">
      <c r="A5" s="4" t="s">
        <v>34</v>
      </c>
      <c r="B5" s="4" t="s">
        <v>12</v>
      </c>
      <c r="C5" s="4" t="s">
        <v>28</v>
      </c>
    </row>
    <row r="6" spans="1:3" ht="12.75">
      <c r="A6" s="61"/>
      <c r="B6" s="61"/>
      <c r="C6" s="61"/>
    </row>
    <row r="7" spans="1:3" ht="12.75">
      <c r="A7" s="62"/>
      <c r="B7" s="62"/>
      <c r="C7" s="62"/>
    </row>
    <row r="8" spans="1:3" ht="12.75">
      <c r="A8" s="62"/>
      <c r="B8" s="62"/>
      <c r="C8" s="62"/>
    </row>
    <row r="9" spans="1:3" ht="12.75">
      <c r="A9" s="62"/>
      <c r="B9" s="62"/>
      <c r="C9" s="62"/>
    </row>
    <row r="10" spans="1:3" ht="12.75">
      <c r="A10" s="62"/>
      <c r="B10" s="62"/>
      <c r="C10" s="62"/>
    </row>
    <row r="11" spans="1:3" ht="12.75">
      <c r="A11" s="62"/>
      <c r="B11" s="62"/>
      <c r="C11" s="62"/>
    </row>
    <row r="12" spans="1:3" ht="12.75">
      <c r="A12" s="62"/>
      <c r="B12" s="62"/>
      <c r="C12" s="62"/>
    </row>
    <row r="13" spans="1:3" ht="12.75">
      <c r="A13" s="62"/>
      <c r="B13" s="62"/>
      <c r="C13" s="62"/>
    </row>
    <row r="14" spans="1:3" ht="12.75">
      <c r="A14" s="62"/>
      <c r="B14" s="62"/>
      <c r="C14" s="62"/>
    </row>
    <row r="15" spans="1:3" ht="12.75">
      <c r="A15" s="62"/>
      <c r="B15" s="62"/>
      <c r="C15" s="62"/>
    </row>
    <row r="16" spans="1:3" ht="12.75">
      <c r="A16" s="61"/>
      <c r="B16" s="61"/>
      <c r="C16" s="61"/>
    </row>
    <row r="17" spans="1:3" ht="12.75">
      <c r="A17" s="62"/>
      <c r="B17" s="62"/>
      <c r="C17" s="62"/>
    </row>
    <row r="18" spans="1:3" ht="12.75">
      <c r="A18" s="62"/>
      <c r="B18" s="62"/>
      <c r="C18" s="62"/>
    </row>
    <row r="19" spans="1:3" ht="12.75">
      <c r="A19" s="62"/>
      <c r="B19" s="62"/>
      <c r="C19" s="62"/>
    </row>
    <row r="20" spans="1:3" ht="12.75">
      <c r="A20" s="62"/>
      <c r="B20" s="62"/>
      <c r="C20" s="62"/>
    </row>
    <row r="21" spans="1:3" ht="12.75">
      <c r="A21" s="62"/>
      <c r="B21" s="62"/>
      <c r="C21" s="62"/>
    </row>
    <row r="22" spans="1:3" ht="12.75">
      <c r="A22" s="62"/>
      <c r="B22" s="62"/>
      <c r="C22" s="62"/>
    </row>
    <row r="23" spans="1:3" ht="12.75">
      <c r="A23" s="62"/>
      <c r="B23" s="62"/>
      <c r="C23" s="62"/>
    </row>
    <row r="24" spans="1:3" ht="12.75">
      <c r="A24" s="62"/>
      <c r="B24" s="62"/>
      <c r="C24" s="62"/>
    </row>
    <row r="25" spans="1:3" ht="12.75">
      <c r="A25" s="62"/>
      <c r="B25" s="62"/>
      <c r="C25" s="62"/>
    </row>
    <row r="26" spans="1:3" ht="12.75">
      <c r="A26" s="4" t="s">
        <v>35</v>
      </c>
      <c r="B26" s="8">
        <f>SUM(B6:B25)</f>
        <v>0</v>
      </c>
      <c r="C26" s="55"/>
    </row>
  </sheetData>
  <sheetProtection sheet="1"/>
  <printOptions/>
  <pageMargins left="0.7086614173228347" right="0.3937007874015748" top="1.1023622047244095" bottom="0.7480314960629921" header="0.31496062992125984" footer="0.31496062992125984"/>
  <pageSetup horizontalDpi="600" verticalDpi="600" orientation="portrait" paperSize="9" r:id="rId2"/>
  <headerFooter>
    <oddHeader>&amp;LLUNDS UNIVERSITET&amp;C&amp;D&amp;RUnderlag till personalplan/ &amp;A</oddHeader>
    <oddFooter>&amp;R&amp;F</oddFooter>
  </headerFooter>
  <drawing r:id="rId1"/>
</worksheet>
</file>

<file path=xl/worksheets/sheet14.xml><?xml version="1.0" encoding="utf-8"?>
<worksheet xmlns="http://schemas.openxmlformats.org/spreadsheetml/2006/main" xmlns:r="http://schemas.openxmlformats.org/officeDocument/2006/relationships">
  <dimension ref="A1:C26"/>
  <sheetViews>
    <sheetView zoomScalePageLayoutView="0" workbookViewId="0" topLeftCell="A1">
      <selection activeCell="H36" sqref="H36"/>
    </sheetView>
  </sheetViews>
  <sheetFormatPr defaultColWidth="8.8515625" defaultRowHeight="12.75"/>
  <cols>
    <col min="1" max="1" width="46.8515625" style="53" customWidth="1"/>
    <col min="2" max="2" width="12.00390625" style="53" customWidth="1"/>
    <col min="3" max="3" width="19.00390625" style="53" customWidth="1"/>
    <col min="4" max="16384" width="8.8515625" style="53" customWidth="1"/>
  </cols>
  <sheetData>
    <row r="1" ht="12.75">
      <c r="A1" s="54" t="s">
        <v>36</v>
      </c>
    </row>
    <row r="3" spans="1:3" s="1" customFormat="1" ht="12.75">
      <c r="A3" s="7" t="s">
        <v>24</v>
      </c>
      <c r="B3" s="64">
        <f>IF(ISBLANK([0]!Namn),"",[0]!Namn)</f>
      </c>
      <c r="C3" s="59"/>
    </row>
    <row r="4" spans="1:3" s="1" customFormat="1" ht="12.75">
      <c r="A4" s="5"/>
      <c r="C4" s="5"/>
    </row>
    <row r="5" spans="1:3" s="1" customFormat="1" ht="12.75">
      <c r="A5" s="4" t="s">
        <v>34</v>
      </c>
      <c r="B5" s="4" t="s">
        <v>12</v>
      </c>
      <c r="C5" s="4" t="s">
        <v>28</v>
      </c>
    </row>
    <row r="6" spans="1:3" ht="12.75">
      <c r="A6" s="61"/>
      <c r="B6" s="61"/>
      <c r="C6" s="61"/>
    </row>
    <row r="7" spans="1:3" ht="12.75">
      <c r="A7" s="62"/>
      <c r="B7" s="62"/>
      <c r="C7" s="62"/>
    </row>
    <row r="8" spans="1:3" ht="12.75">
      <c r="A8" s="62"/>
      <c r="B8" s="62"/>
      <c r="C8" s="62"/>
    </row>
    <row r="9" spans="1:3" ht="12.75">
      <c r="A9" s="62"/>
      <c r="B9" s="62"/>
      <c r="C9" s="62"/>
    </row>
    <row r="10" spans="1:3" ht="12.75">
      <c r="A10" s="62"/>
      <c r="B10" s="62"/>
      <c r="C10" s="62"/>
    </row>
    <row r="11" spans="1:3" ht="12.75">
      <c r="A11" s="62"/>
      <c r="B11" s="62"/>
      <c r="C11" s="62"/>
    </row>
    <row r="12" spans="1:3" ht="12.75">
      <c r="A12" s="62"/>
      <c r="B12" s="62"/>
      <c r="C12" s="62"/>
    </row>
    <row r="13" spans="1:3" ht="12.75">
      <c r="A13" s="62"/>
      <c r="B13" s="62"/>
      <c r="C13" s="62"/>
    </row>
    <row r="14" spans="1:3" ht="12.75">
      <c r="A14" s="62"/>
      <c r="B14" s="62"/>
      <c r="C14" s="62"/>
    </row>
    <row r="15" spans="1:3" ht="12.75">
      <c r="A15" s="62"/>
      <c r="B15" s="62"/>
      <c r="C15" s="62"/>
    </row>
    <row r="16" spans="1:3" ht="12.75">
      <c r="A16" s="61"/>
      <c r="B16" s="61"/>
      <c r="C16" s="61"/>
    </row>
    <row r="17" spans="1:3" ht="12.75">
      <c r="A17" s="62"/>
      <c r="B17" s="62"/>
      <c r="C17" s="62"/>
    </row>
    <row r="18" spans="1:3" ht="12.75">
      <c r="A18" s="62"/>
      <c r="B18" s="62"/>
      <c r="C18" s="62"/>
    </row>
    <row r="19" spans="1:3" ht="12.75">
      <c r="A19" s="62"/>
      <c r="B19" s="62"/>
      <c r="C19" s="62"/>
    </row>
    <row r="20" spans="1:3" ht="12.75">
      <c r="A20" s="62"/>
      <c r="B20" s="62"/>
      <c r="C20" s="62"/>
    </row>
    <row r="21" spans="1:3" ht="12.75">
      <c r="A21" s="62"/>
      <c r="B21" s="62"/>
      <c r="C21" s="62"/>
    </row>
    <row r="22" spans="1:3" ht="12.75">
      <c r="A22" s="62"/>
      <c r="B22" s="62"/>
      <c r="C22" s="62"/>
    </row>
    <row r="23" spans="1:3" ht="12.75">
      <c r="A23" s="62"/>
      <c r="B23" s="62"/>
      <c r="C23" s="62"/>
    </row>
    <row r="24" spans="1:3" ht="12.75">
      <c r="A24" s="62"/>
      <c r="B24" s="62"/>
      <c r="C24" s="62"/>
    </row>
    <row r="25" spans="1:3" ht="12.75">
      <c r="A25" s="62"/>
      <c r="B25" s="62"/>
      <c r="C25" s="62"/>
    </row>
    <row r="26" spans="1:3" ht="12.75">
      <c r="A26" s="4" t="s">
        <v>35</v>
      </c>
      <c r="B26" s="8">
        <f>SUM(B6:B25)</f>
        <v>0</v>
      </c>
      <c r="C26" s="55"/>
    </row>
  </sheetData>
  <sheetProtection sheet="1"/>
  <printOptions/>
  <pageMargins left="0.7086614173228347" right="0.3937007874015748" top="1.1023622047244095" bottom="0.7480314960629921" header="0.31496062992125984" footer="0.31496062992125984"/>
  <pageSetup horizontalDpi="600" verticalDpi="600" orientation="portrait" paperSize="9" r:id="rId2"/>
  <headerFooter>
    <oddHeader>&amp;LLUNDS UNIVERSITET&amp;C&amp;D&amp;RUnderlag till personalplan/ &amp;A</oddHeader>
    <oddFooter>&amp;R&amp;F</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K26" sqref="K26"/>
    </sheetView>
  </sheetViews>
  <sheetFormatPr defaultColWidth="9.140625" defaultRowHeight="12.75"/>
  <sheetData/>
  <sheetProtection sheet="1"/>
  <printOptions/>
  <pageMargins left="0.7086614173228347" right="0.31496062992125984" top="0.7480314960629921" bottom="0.3937007874015748" header="0.31496062992125984" footer="0.31496062992125984"/>
  <pageSetup horizontalDpi="600" verticalDpi="600" orientation="portrait" paperSize="9" r:id="rId2"/>
  <headerFooter>
    <oddHeader>&amp;LLUNDS UNIVERSITET&amp;CUtskrift
&amp;D</oddHeader>
    <oddFooter>&amp;R&amp;F</oddFooter>
  </headerFooter>
  <drawing r:id="rId1"/>
</worksheet>
</file>

<file path=xl/worksheets/sheet3.xml><?xml version="1.0" encoding="utf-8"?>
<worksheet xmlns="http://schemas.openxmlformats.org/spreadsheetml/2006/main" xmlns:r="http://schemas.openxmlformats.org/officeDocument/2006/relationships">
  <dimension ref="A1:H51"/>
  <sheetViews>
    <sheetView zoomScalePageLayoutView="0" workbookViewId="0" topLeftCell="A1">
      <selection activeCell="A1" sqref="A1"/>
    </sheetView>
  </sheetViews>
  <sheetFormatPr defaultColWidth="8.8515625" defaultRowHeight="12.75"/>
  <cols>
    <col min="1" max="1" width="34.7109375" style="1" bestFit="1" customWidth="1"/>
    <col min="2" max="2" width="9.57421875" style="1" bestFit="1" customWidth="1"/>
    <col min="3" max="3" width="6.140625" style="1" bestFit="1" customWidth="1"/>
    <col min="4" max="4" width="10.8515625" style="1" bestFit="1" customWidth="1"/>
    <col min="5" max="5" width="31.28125" style="1" customWidth="1"/>
    <col min="6" max="16384" width="8.8515625" style="1" customWidth="1"/>
  </cols>
  <sheetData>
    <row r="1" ht="12.75">
      <c r="A1" s="2" t="s">
        <v>23</v>
      </c>
    </row>
    <row r="2" spans="1:4" ht="12.75">
      <c r="A2" s="7" t="s">
        <v>24</v>
      </c>
      <c r="B2" s="64">
        <f>IF(ISBLANK([0]!Namn),"",[0]!Namn)</f>
      </c>
      <c r="C2" s="59"/>
      <c r="D2" s="59"/>
    </row>
    <row r="3" spans="2:5" ht="12.75">
      <c r="B3" s="5"/>
      <c r="C3" s="5"/>
      <c r="D3" s="5"/>
      <c r="E3" s="3"/>
    </row>
    <row r="4" spans="1:5" ht="25.5">
      <c r="A4" s="4" t="s">
        <v>25</v>
      </c>
      <c r="B4" s="69" t="s">
        <v>26</v>
      </c>
      <c r="C4" s="4" t="s">
        <v>27</v>
      </c>
      <c r="D4" s="4" t="s">
        <v>12</v>
      </c>
      <c r="E4" s="4" t="s">
        <v>28</v>
      </c>
    </row>
    <row r="5" spans="1:5" ht="12.75">
      <c r="A5" s="61"/>
      <c r="B5" s="61"/>
      <c r="C5" s="61"/>
      <c r="D5" s="61">
        <f>IF(ISBLANK(B5),"",B5*C5)</f>
      </c>
      <c r="E5" s="61"/>
    </row>
    <row r="6" spans="1:5" ht="12.75">
      <c r="A6" s="62"/>
      <c r="B6" s="62"/>
      <c r="C6" s="62"/>
      <c r="D6" s="62">
        <f aca="true" t="shared" si="0" ref="D6:D24">IF(ISBLANK(B6),"",B6*C6)</f>
      </c>
      <c r="E6" s="62"/>
    </row>
    <row r="7" spans="1:5" ht="12.75">
      <c r="A7" s="62"/>
      <c r="B7" s="62"/>
      <c r="C7" s="62"/>
      <c r="D7" s="62">
        <f t="shared" si="0"/>
      </c>
      <c r="E7" s="62"/>
    </row>
    <row r="8" spans="1:5" ht="12.75">
      <c r="A8" s="62"/>
      <c r="B8" s="62"/>
      <c r="C8" s="62"/>
      <c r="D8" s="62">
        <f t="shared" si="0"/>
      </c>
      <c r="E8" s="62"/>
    </row>
    <row r="9" spans="1:5" ht="12.75">
      <c r="A9" s="62"/>
      <c r="B9" s="62"/>
      <c r="C9" s="62"/>
      <c r="D9" s="62">
        <f>IF(ISBLANK(B9),"",B9*C9)</f>
      </c>
      <c r="E9" s="62"/>
    </row>
    <row r="10" spans="1:5" ht="12.75">
      <c r="A10" s="62"/>
      <c r="B10" s="62"/>
      <c r="C10" s="62"/>
      <c r="D10" s="62">
        <f t="shared" si="0"/>
      </c>
      <c r="E10" s="62"/>
    </row>
    <row r="11" spans="1:5" ht="12.75">
      <c r="A11" s="62"/>
      <c r="B11" s="62"/>
      <c r="C11" s="62"/>
      <c r="D11" s="62">
        <f t="shared" si="0"/>
      </c>
      <c r="E11" s="62"/>
    </row>
    <row r="12" spans="1:5" ht="12.75">
      <c r="A12" s="62"/>
      <c r="B12" s="62"/>
      <c r="C12" s="62"/>
      <c r="D12" s="62">
        <f>IF(ISBLANK(B12),"",B12*C12)</f>
      </c>
      <c r="E12" s="62"/>
    </row>
    <row r="13" spans="1:5" ht="12.75">
      <c r="A13" s="62"/>
      <c r="B13" s="62"/>
      <c r="C13" s="62"/>
      <c r="D13" s="62">
        <f t="shared" si="0"/>
      </c>
      <c r="E13" s="62"/>
    </row>
    <row r="14" spans="1:5" ht="12.75">
      <c r="A14" s="62"/>
      <c r="B14" s="62"/>
      <c r="C14" s="62"/>
      <c r="D14" s="62">
        <f t="shared" si="0"/>
      </c>
      <c r="E14" s="62"/>
    </row>
    <row r="15" spans="1:5" ht="12.75">
      <c r="A15" s="62"/>
      <c r="B15" s="62"/>
      <c r="C15" s="62"/>
      <c r="D15" s="62">
        <f t="shared" si="0"/>
      </c>
      <c r="E15" s="62"/>
    </row>
    <row r="16" spans="1:5" ht="12.75">
      <c r="A16" s="62"/>
      <c r="B16" s="62"/>
      <c r="C16" s="62"/>
      <c r="D16" s="62">
        <f t="shared" si="0"/>
      </c>
      <c r="E16" s="62"/>
    </row>
    <row r="17" spans="1:5" ht="12.75">
      <c r="A17" s="62"/>
      <c r="B17" s="62"/>
      <c r="C17" s="62"/>
      <c r="D17" s="62">
        <f t="shared" si="0"/>
      </c>
      <c r="E17" s="62"/>
    </row>
    <row r="18" spans="1:5" ht="12.75">
      <c r="A18" s="62"/>
      <c r="B18" s="62"/>
      <c r="C18" s="62"/>
      <c r="D18" s="62">
        <f t="shared" si="0"/>
      </c>
      <c r="E18" s="62"/>
    </row>
    <row r="19" spans="1:5" ht="12.75">
      <c r="A19" s="62"/>
      <c r="B19" s="62"/>
      <c r="C19" s="62"/>
      <c r="D19" s="62">
        <f t="shared" si="0"/>
      </c>
      <c r="E19" s="62"/>
    </row>
    <row r="20" spans="1:5" ht="12.75">
      <c r="A20" s="62"/>
      <c r="B20" s="62"/>
      <c r="C20" s="62"/>
      <c r="D20" s="62">
        <f t="shared" si="0"/>
      </c>
      <c r="E20" s="62"/>
    </row>
    <row r="21" spans="1:5" ht="12.75">
      <c r="A21" s="62"/>
      <c r="B21" s="62"/>
      <c r="C21" s="62"/>
      <c r="D21" s="62">
        <f t="shared" si="0"/>
      </c>
      <c r="E21" s="62"/>
    </row>
    <row r="22" spans="1:5" ht="12.75">
      <c r="A22" s="62"/>
      <c r="B22" s="62"/>
      <c r="C22" s="62"/>
      <c r="D22" s="62">
        <f t="shared" si="0"/>
      </c>
      <c r="E22" s="62"/>
    </row>
    <row r="23" spans="1:5" ht="12.75">
      <c r="A23" s="62"/>
      <c r="B23" s="62"/>
      <c r="C23" s="62"/>
      <c r="D23" s="62">
        <f t="shared" si="0"/>
      </c>
      <c r="E23" s="62"/>
    </row>
    <row r="24" spans="1:5" ht="12.75">
      <c r="A24" s="63"/>
      <c r="B24" s="63"/>
      <c r="C24" s="63"/>
      <c r="D24" s="63">
        <f t="shared" si="0"/>
      </c>
      <c r="E24" s="62"/>
    </row>
    <row r="25" spans="1:5" ht="12.75">
      <c r="A25" s="4" t="s">
        <v>29</v>
      </c>
      <c r="B25" s="8">
        <f>SUM(B5:B24)</f>
        <v>0</v>
      </c>
      <c r="C25" s="8"/>
      <c r="D25" s="8">
        <f>SUM(D5:D24)</f>
        <v>0</v>
      </c>
      <c r="E25" s="9"/>
    </row>
    <row r="26" spans="5:8" ht="12.75">
      <c r="E26" s="9"/>
      <c r="F26" s="6"/>
      <c r="G26" s="6"/>
      <c r="H26" s="6"/>
    </row>
    <row r="27" spans="1:5" ht="25.5">
      <c r="A27" s="4" t="s">
        <v>30</v>
      </c>
      <c r="B27" s="69" t="s">
        <v>26</v>
      </c>
      <c r="C27" s="4" t="s">
        <v>27</v>
      </c>
      <c r="D27" s="4" t="s">
        <v>12</v>
      </c>
      <c r="E27" s="4" t="s">
        <v>28</v>
      </c>
    </row>
    <row r="28" spans="1:5" ht="12.75">
      <c r="A28" s="61"/>
      <c r="B28" s="61"/>
      <c r="C28" s="61"/>
      <c r="D28" s="61">
        <f>IF(ISBLANK(B28),"",B28*C28)</f>
      </c>
      <c r="E28" s="61"/>
    </row>
    <row r="29" spans="1:5" ht="12.75">
      <c r="A29" s="62"/>
      <c r="B29" s="62"/>
      <c r="C29" s="62"/>
      <c r="D29" s="62">
        <f aca="true" t="shared" si="1" ref="D29:D47">IF(ISBLANK(B29),"",B29*C29)</f>
      </c>
      <c r="E29" s="62"/>
    </row>
    <row r="30" spans="1:5" ht="12.75">
      <c r="A30" s="62"/>
      <c r="B30" s="62"/>
      <c r="C30" s="62"/>
      <c r="D30" s="62">
        <f t="shared" si="1"/>
      </c>
      <c r="E30" s="62"/>
    </row>
    <row r="31" spans="1:5" ht="12.75">
      <c r="A31" s="62"/>
      <c r="B31" s="62"/>
      <c r="C31" s="62"/>
      <c r="D31" s="62">
        <f t="shared" si="1"/>
      </c>
      <c r="E31" s="62"/>
    </row>
    <row r="32" spans="1:5" ht="12.75">
      <c r="A32" s="62"/>
      <c r="B32" s="62"/>
      <c r="C32" s="62"/>
      <c r="D32" s="62">
        <f t="shared" si="1"/>
      </c>
      <c r="E32" s="62"/>
    </row>
    <row r="33" spans="1:5" ht="12.75">
      <c r="A33" s="62"/>
      <c r="B33" s="62"/>
      <c r="C33" s="62"/>
      <c r="D33" s="62">
        <f t="shared" si="1"/>
      </c>
      <c r="E33" s="62"/>
    </row>
    <row r="34" spans="1:5" ht="12.75">
      <c r="A34" s="62"/>
      <c r="B34" s="62"/>
      <c r="C34" s="62"/>
      <c r="D34" s="62">
        <f t="shared" si="1"/>
      </c>
      <c r="E34" s="62"/>
    </row>
    <row r="35" spans="1:5" ht="12.75">
      <c r="A35" s="62"/>
      <c r="B35" s="62"/>
      <c r="C35" s="62"/>
      <c r="D35" s="62">
        <f t="shared" si="1"/>
      </c>
      <c r="E35" s="62"/>
    </row>
    <row r="36" spans="1:5" ht="12.75">
      <c r="A36" s="62"/>
      <c r="B36" s="62"/>
      <c r="C36" s="62"/>
      <c r="D36" s="62">
        <f t="shared" si="1"/>
      </c>
      <c r="E36" s="62"/>
    </row>
    <row r="37" spans="1:5" ht="12.75">
      <c r="A37" s="62"/>
      <c r="B37" s="62"/>
      <c r="C37" s="62"/>
      <c r="D37" s="62">
        <f t="shared" si="1"/>
      </c>
      <c r="E37" s="62"/>
    </row>
    <row r="38" spans="1:5" ht="12.75">
      <c r="A38" s="62"/>
      <c r="B38" s="62"/>
      <c r="C38" s="62"/>
      <c r="D38" s="62">
        <f t="shared" si="1"/>
      </c>
      <c r="E38" s="62"/>
    </row>
    <row r="39" spans="1:5" ht="12.75">
      <c r="A39" s="62"/>
      <c r="B39" s="62"/>
      <c r="C39" s="62"/>
      <c r="D39" s="62">
        <f t="shared" si="1"/>
      </c>
      <c r="E39" s="62"/>
    </row>
    <row r="40" spans="1:5" ht="12.75">
      <c r="A40" s="62"/>
      <c r="B40" s="62"/>
      <c r="C40" s="62"/>
      <c r="D40" s="62">
        <f t="shared" si="1"/>
      </c>
      <c r="E40" s="62"/>
    </row>
    <row r="41" spans="1:5" ht="12.75">
      <c r="A41" s="62"/>
      <c r="B41" s="62"/>
      <c r="C41" s="62"/>
      <c r="D41" s="62">
        <f t="shared" si="1"/>
      </c>
      <c r="E41" s="62"/>
    </row>
    <row r="42" spans="1:5" ht="12.75">
      <c r="A42" s="62"/>
      <c r="B42" s="62"/>
      <c r="C42" s="62"/>
      <c r="D42" s="62">
        <f t="shared" si="1"/>
      </c>
      <c r="E42" s="62"/>
    </row>
    <row r="43" spans="1:5" ht="12.75">
      <c r="A43" s="62"/>
      <c r="B43" s="62"/>
      <c r="C43" s="62"/>
      <c r="D43" s="62">
        <f t="shared" si="1"/>
      </c>
      <c r="E43" s="62"/>
    </row>
    <row r="44" spans="1:5" ht="12.75">
      <c r="A44" s="62"/>
      <c r="B44" s="62"/>
      <c r="C44" s="62"/>
      <c r="D44" s="62">
        <f t="shared" si="1"/>
      </c>
      <c r="E44" s="62"/>
    </row>
    <row r="45" spans="1:5" ht="12.75">
      <c r="A45" s="62"/>
      <c r="B45" s="62"/>
      <c r="C45" s="62"/>
      <c r="D45" s="62">
        <f t="shared" si="1"/>
      </c>
      <c r="E45" s="62"/>
    </row>
    <row r="46" spans="1:5" ht="12.75">
      <c r="A46" s="62"/>
      <c r="B46" s="62"/>
      <c r="C46" s="62"/>
      <c r="D46" s="62">
        <f t="shared" si="1"/>
      </c>
      <c r="E46" s="62"/>
    </row>
    <row r="47" spans="1:5" ht="12.75">
      <c r="A47" s="63"/>
      <c r="B47" s="63"/>
      <c r="C47" s="63"/>
      <c r="D47" s="63">
        <f t="shared" si="1"/>
      </c>
      <c r="E47" s="62"/>
    </row>
    <row r="48" spans="1:4" ht="12.75">
      <c r="A48" s="4" t="s">
        <v>29</v>
      </c>
      <c r="B48" s="8">
        <f>SUM(B28:B47)</f>
        <v>0</v>
      </c>
      <c r="C48" s="8"/>
      <c r="D48" s="8">
        <f>SUM(D28:D47)</f>
        <v>0</v>
      </c>
    </row>
    <row r="50" spans="1:4" ht="25.5">
      <c r="A50" s="70" t="s">
        <v>31</v>
      </c>
      <c r="B50" s="8">
        <f>B25+B48</f>
        <v>0</v>
      </c>
      <c r="C50" s="58"/>
      <c r="D50" s="8">
        <f>D25+D48</f>
        <v>0</v>
      </c>
    </row>
    <row r="51" spans="5:8" ht="12.75">
      <c r="E51" s="9"/>
      <c r="F51" s="6"/>
      <c r="G51" s="6"/>
      <c r="H51" s="6"/>
    </row>
  </sheetData>
  <sheetProtection insertRows="0"/>
  <printOptions/>
  <pageMargins left="0.7086614173228347" right="0.31496062992125984" top="1.02" bottom="0.8661417322834646" header="0.31496062992125984" footer="0.31496062992125984"/>
  <pageSetup horizontalDpi="600" verticalDpi="600" orientation="portrait" paperSize="9" r:id="rId3"/>
  <headerFooter>
    <oddHeader>&amp;LLUNDS UNIVERSITET&amp;C&amp;D&amp;RUnderlag till personalplan/ &amp;A</oddHeader>
    <oddFooter>&amp;R&amp;F</oddFooter>
  </headerFooter>
  <legacyDrawing r:id="rId2"/>
</worksheet>
</file>

<file path=xl/worksheets/sheet4.xml><?xml version="1.0" encoding="utf-8"?>
<worksheet xmlns="http://schemas.openxmlformats.org/spreadsheetml/2006/main" xmlns:r="http://schemas.openxmlformats.org/officeDocument/2006/relationships">
  <dimension ref="A1:H51"/>
  <sheetViews>
    <sheetView zoomScalePageLayoutView="0" workbookViewId="0" topLeftCell="A1">
      <selection activeCell="E38" sqref="E38"/>
    </sheetView>
  </sheetViews>
  <sheetFormatPr defaultColWidth="8.8515625" defaultRowHeight="12.75"/>
  <cols>
    <col min="1" max="1" width="34.7109375" style="1" bestFit="1" customWidth="1"/>
    <col min="2" max="2" width="9.57421875" style="1" bestFit="1" customWidth="1"/>
    <col min="3" max="3" width="6.140625" style="1" bestFit="1" customWidth="1"/>
    <col min="4" max="4" width="10.8515625" style="1" bestFit="1" customWidth="1"/>
    <col min="5" max="5" width="31.28125" style="1" customWidth="1"/>
    <col min="6" max="16384" width="8.8515625" style="1" customWidth="1"/>
  </cols>
  <sheetData>
    <row r="1" ht="12.75">
      <c r="A1" s="2" t="s">
        <v>23</v>
      </c>
    </row>
    <row r="2" spans="1:4" ht="12.75">
      <c r="A2" s="7" t="s">
        <v>24</v>
      </c>
      <c r="B2" s="64">
        <f>IF(ISBLANK([0]!Namn),"",[0]!Namn)</f>
      </c>
      <c r="C2" s="59"/>
      <c r="D2" s="59"/>
    </row>
    <row r="3" spans="2:5" ht="12.75">
      <c r="B3" s="5"/>
      <c r="C3" s="5"/>
      <c r="D3" s="5"/>
      <c r="E3" s="3"/>
    </row>
    <row r="4" spans="1:5" ht="25.5">
      <c r="A4" s="4" t="s">
        <v>25</v>
      </c>
      <c r="B4" s="69" t="s">
        <v>26</v>
      </c>
      <c r="C4" s="4" t="s">
        <v>27</v>
      </c>
      <c r="D4" s="4" t="s">
        <v>12</v>
      </c>
      <c r="E4" s="4" t="s">
        <v>28</v>
      </c>
    </row>
    <row r="5" spans="1:5" ht="12.75">
      <c r="A5" s="61"/>
      <c r="B5" s="61"/>
      <c r="C5" s="61"/>
      <c r="D5" s="61">
        <f>IF(ISBLANK(B5),"",B5*C5)</f>
      </c>
      <c r="E5" s="61"/>
    </row>
    <row r="6" spans="1:5" ht="12.75">
      <c r="A6" s="62"/>
      <c r="B6" s="62"/>
      <c r="C6" s="62"/>
      <c r="D6" s="62">
        <f aca="true" t="shared" si="0" ref="D6:D24">IF(ISBLANK(B6),"",B6*C6)</f>
      </c>
      <c r="E6" s="62"/>
    </row>
    <row r="7" spans="1:5" ht="12.75">
      <c r="A7" s="62"/>
      <c r="B7" s="62"/>
      <c r="C7" s="62"/>
      <c r="D7" s="62">
        <f t="shared" si="0"/>
      </c>
      <c r="E7" s="62"/>
    </row>
    <row r="8" spans="1:5" ht="12.75">
      <c r="A8" s="62"/>
      <c r="B8" s="62"/>
      <c r="C8" s="62"/>
      <c r="D8" s="62">
        <f t="shared" si="0"/>
      </c>
      <c r="E8" s="62"/>
    </row>
    <row r="9" spans="1:5" ht="12.75">
      <c r="A9" s="62"/>
      <c r="B9" s="62"/>
      <c r="C9" s="62"/>
      <c r="D9" s="62">
        <f t="shared" si="0"/>
      </c>
      <c r="E9" s="62"/>
    </row>
    <row r="10" spans="1:5" ht="12.75">
      <c r="A10" s="62"/>
      <c r="B10" s="62"/>
      <c r="C10" s="62"/>
      <c r="D10" s="62">
        <f t="shared" si="0"/>
      </c>
      <c r="E10" s="62"/>
    </row>
    <row r="11" spans="1:5" ht="12.75">
      <c r="A11" s="62"/>
      <c r="B11" s="62"/>
      <c r="C11" s="62"/>
      <c r="D11" s="62">
        <f t="shared" si="0"/>
      </c>
      <c r="E11" s="62"/>
    </row>
    <row r="12" spans="1:5" ht="12.75">
      <c r="A12" s="62"/>
      <c r="B12" s="62"/>
      <c r="C12" s="62"/>
      <c r="D12" s="62">
        <f t="shared" si="0"/>
      </c>
      <c r="E12" s="62"/>
    </row>
    <row r="13" spans="1:5" ht="12.75">
      <c r="A13" s="62"/>
      <c r="B13" s="62"/>
      <c r="C13" s="62"/>
      <c r="D13" s="62">
        <f t="shared" si="0"/>
      </c>
      <c r="E13" s="62"/>
    </row>
    <row r="14" spans="1:5" ht="12.75">
      <c r="A14" s="62"/>
      <c r="B14" s="62"/>
      <c r="C14" s="62"/>
      <c r="D14" s="62">
        <f t="shared" si="0"/>
      </c>
      <c r="E14" s="62"/>
    </row>
    <row r="15" spans="1:5" ht="12.75">
      <c r="A15" s="62"/>
      <c r="B15" s="62"/>
      <c r="C15" s="62"/>
      <c r="D15" s="62">
        <f t="shared" si="0"/>
      </c>
      <c r="E15" s="62"/>
    </row>
    <row r="16" spans="1:5" ht="12.75">
      <c r="A16" s="62"/>
      <c r="B16" s="62"/>
      <c r="C16" s="62"/>
      <c r="D16" s="62">
        <f t="shared" si="0"/>
      </c>
      <c r="E16" s="62"/>
    </row>
    <row r="17" spans="1:5" ht="12.75">
      <c r="A17" s="62"/>
      <c r="B17" s="62"/>
      <c r="C17" s="62"/>
      <c r="D17" s="62">
        <f t="shared" si="0"/>
      </c>
      <c r="E17" s="62"/>
    </row>
    <row r="18" spans="1:5" ht="12.75">
      <c r="A18" s="62"/>
      <c r="B18" s="62"/>
      <c r="C18" s="62"/>
      <c r="D18" s="62">
        <f t="shared" si="0"/>
      </c>
      <c r="E18" s="62"/>
    </row>
    <row r="19" spans="1:5" ht="12.75">
      <c r="A19" s="62"/>
      <c r="B19" s="62"/>
      <c r="C19" s="62"/>
      <c r="D19" s="62">
        <f t="shared" si="0"/>
      </c>
      <c r="E19" s="62"/>
    </row>
    <row r="20" spans="1:5" ht="12.75">
      <c r="A20" s="62"/>
      <c r="B20" s="62"/>
      <c r="C20" s="62"/>
      <c r="D20" s="62">
        <f t="shared" si="0"/>
      </c>
      <c r="E20" s="62"/>
    </row>
    <row r="21" spans="1:5" ht="12.75">
      <c r="A21" s="62"/>
      <c r="B21" s="62"/>
      <c r="C21" s="62"/>
      <c r="D21" s="62">
        <f t="shared" si="0"/>
      </c>
      <c r="E21" s="62"/>
    </row>
    <row r="22" spans="1:5" ht="12.75">
      <c r="A22" s="62"/>
      <c r="B22" s="62"/>
      <c r="C22" s="62"/>
      <c r="D22" s="62">
        <f t="shared" si="0"/>
      </c>
      <c r="E22" s="62"/>
    </row>
    <row r="23" spans="1:5" ht="12.75">
      <c r="A23" s="62"/>
      <c r="B23" s="62"/>
      <c r="C23" s="62"/>
      <c r="D23" s="62">
        <f t="shared" si="0"/>
      </c>
      <c r="E23" s="62"/>
    </row>
    <row r="24" spans="1:5" ht="12.75">
      <c r="A24" s="63"/>
      <c r="B24" s="63"/>
      <c r="C24" s="63"/>
      <c r="D24" s="63">
        <f t="shared" si="0"/>
      </c>
      <c r="E24" s="62"/>
    </row>
    <row r="25" spans="1:5" ht="12.75">
      <c r="A25" s="4" t="s">
        <v>29</v>
      </c>
      <c r="B25" s="8">
        <f>SUM(B5:B24)</f>
        <v>0</v>
      </c>
      <c r="C25" s="8"/>
      <c r="D25" s="8">
        <f>SUM(D5:D24)</f>
        <v>0</v>
      </c>
      <c r="E25" s="9"/>
    </row>
    <row r="26" spans="5:8" ht="12.75">
      <c r="E26" s="9"/>
      <c r="F26" s="6"/>
      <c r="G26" s="6"/>
      <c r="H26" s="6"/>
    </row>
    <row r="27" spans="1:5" ht="25.5">
      <c r="A27" s="4" t="s">
        <v>30</v>
      </c>
      <c r="B27" s="69" t="s">
        <v>26</v>
      </c>
      <c r="C27" s="4" t="s">
        <v>27</v>
      </c>
      <c r="D27" s="4" t="s">
        <v>12</v>
      </c>
      <c r="E27" s="4" t="s">
        <v>28</v>
      </c>
    </row>
    <row r="28" spans="1:5" ht="12.75">
      <c r="A28" s="61"/>
      <c r="B28" s="61"/>
      <c r="C28" s="61"/>
      <c r="D28" s="61">
        <f>IF(ISBLANK(B28),"",B28*C28)</f>
      </c>
      <c r="E28" s="61"/>
    </row>
    <row r="29" spans="1:5" ht="12.75">
      <c r="A29" s="62"/>
      <c r="B29" s="62"/>
      <c r="C29" s="62"/>
      <c r="D29" s="62">
        <f aca="true" t="shared" si="1" ref="D29:D47">IF(ISBLANK(B29),"",B29*C29)</f>
      </c>
      <c r="E29" s="62"/>
    </row>
    <row r="30" spans="1:5" ht="12.75">
      <c r="A30" s="62"/>
      <c r="B30" s="62"/>
      <c r="C30" s="62"/>
      <c r="D30" s="62">
        <f t="shared" si="1"/>
      </c>
      <c r="E30" s="62"/>
    </row>
    <row r="31" spans="1:5" ht="12.75">
      <c r="A31" s="62"/>
      <c r="B31" s="62"/>
      <c r="C31" s="62"/>
      <c r="D31" s="62">
        <f t="shared" si="1"/>
      </c>
      <c r="E31" s="62"/>
    </row>
    <row r="32" spans="1:5" ht="12.75">
      <c r="A32" s="62"/>
      <c r="B32" s="62"/>
      <c r="C32" s="62"/>
      <c r="D32" s="62">
        <f t="shared" si="1"/>
      </c>
      <c r="E32" s="62"/>
    </row>
    <row r="33" spans="1:5" ht="12.75">
      <c r="A33" s="62"/>
      <c r="B33" s="62"/>
      <c r="C33" s="62"/>
      <c r="D33" s="62">
        <f t="shared" si="1"/>
      </c>
      <c r="E33" s="62"/>
    </row>
    <row r="34" spans="1:5" ht="12.75">
      <c r="A34" s="62"/>
      <c r="B34" s="62"/>
      <c r="C34" s="62"/>
      <c r="D34" s="62">
        <f t="shared" si="1"/>
      </c>
      <c r="E34" s="62"/>
    </row>
    <row r="35" spans="1:5" ht="12.75">
      <c r="A35" s="62"/>
      <c r="B35" s="62"/>
      <c r="C35" s="62"/>
      <c r="D35" s="62">
        <f t="shared" si="1"/>
      </c>
      <c r="E35" s="62"/>
    </row>
    <row r="36" spans="1:5" ht="12.75">
      <c r="A36" s="62"/>
      <c r="B36" s="62"/>
      <c r="C36" s="62"/>
      <c r="D36" s="62">
        <f t="shared" si="1"/>
      </c>
      <c r="E36" s="62"/>
    </row>
    <row r="37" spans="1:5" ht="12.75">
      <c r="A37" s="62"/>
      <c r="B37" s="62"/>
      <c r="C37" s="62"/>
      <c r="D37" s="62">
        <f t="shared" si="1"/>
      </c>
      <c r="E37" s="62"/>
    </row>
    <row r="38" spans="1:5" ht="12.75">
      <c r="A38" s="62"/>
      <c r="B38" s="62"/>
      <c r="C38" s="62"/>
      <c r="D38" s="62">
        <f t="shared" si="1"/>
      </c>
      <c r="E38" s="62"/>
    </row>
    <row r="39" spans="1:5" ht="12.75">
      <c r="A39" s="62"/>
      <c r="B39" s="62"/>
      <c r="C39" s="62"/>
      <c r="D39" s="62">
        <f t="shared" si="1"/>
      </c>
      <c r="E39" s="62"/>
    </row>
    <row r="40" spans="1:5" ht="12.75">
      <c r="A40" s="62"/>
      <c r="B40" s="62"/>
      <c r="C40" s="62"/>
      <c r="D40" s="62">
        <f t="shared" si="1"/>
      </c>
      <c r="E40" s="62"/>
    </row>
    <row r="41" spans="1:5" ht="12.75">
      <c r="A41" s="62"/>
      <c r="B41" s="62"/>
      <c r="C41" s="62"/>
      <c r="D41" s="62">
        <f t="shared" si="1"/>
      </c>
      <c r="E41" s="62"/>
    </row>
    <row r="42" spans="1:5" ht="12.75">
      <c r="A42" s="62"/>
      <c r="B42" s="62"/>
      <c r="C42" s="62"/>
      <c r="D42" s="62">
        <f t="shared" si="1"/>
      </c>
      <c r="E42" s="62"/>
    </row>
    <row r="43" spans="1:5" ht="12.75">
      <c r="A43" s="62"/>
      <c r="B43" s="62"/>
      <c r="C43" s="62"/>
      <c r="D43" s="62">
        <f t="shared" si="1"/>
      </c>
      <c r="E43" s="62"/>
    </row>
    <row r="44" spans="1:5" ht="12.75">
      <c r="A44" s="62"/>
      <c r="B44" s="62"/>
      <c r="C44" s="62"/>
      <c r="D44" s="62">
        <f t="shared" si="1"/>
      </c>
      <c r="E44" s="62"/>
    </row>
    <row r="45" spans="1:5" ht="12.75">
      <c r="A45" s="62"/>
      <c r="B45" s="62"/>
      <c r="C45" s="62"/>
      <c r="D45" s="62">
        <f t="shared" si="1"/>
      </c>
      <c r="E45" s="62"/>
    </row>
    <row r="46" spans="1:5" ht="12.75">
      <c r="A46" s="62"/>
      <c r="B46" s="62"/>
      <c r="C46" s="62"/>
      <c r="D46" s="62">
        <f t="shared" si="1"/>
      </c>
      <c r="E46" s="62"/>
    </row>
    <row r="47" spans="1:5" ht="12.75">
      <c r="A47" s="63"/>
      <c r="B47" s="63"/>
      <c r="C47" s="63"/>
      <c r="D47" s="63">
        <f t="shared" si="1"/>
      </c>
      <c r="E47" s="62"/>
    </row>
    <row r="48" spans="1:4" ht="12.75">
      <c r="A48" s="4" t="s">
        <v>29</v>
      </c>
      <c r="B48" s="8">
        <f>SUM(B28:B47)</f>
        <v>0</v>
      </c>
      <c r="C48" s="8"/>
      <c r="D48" s="8">
        <f>SUM(D28:D47)</f>
        <v>0</v>
      </c>
    </row>
    <row r="50" spans="1:4" ht="25.5">
      <c r="A50" s="70" t="s">
        <v>31</v>
      </c>
      <c r="B50" s="8">
        <f>B25+B48</f>
        <v>0</v>
      </c>
      <c r="C50" s="58"/>
      <c r="D50" s="8">
        <f>D25+D48</f>
        <v>0</v>
      </c>
    </row>
    <row r="51" spans="5:8" ht="12.75">
      <c r="E51" s="9"/>
      <c r="F51" s="6"/>
      <c r="G51" s="6"/>
      <c r="H51" s="6"/>
    </row>
  </sheetData>
  <sheetProtection sheet="1"/>
  <printOptions/>
  <pageMargins left="0.7086614173228347" right="0.31496062992125984" top="1.02" bottom="0.8661417322834646" header="0.31496062992125984" footer="0.31496062992125984"/>
  <pageSetup horizontalDpi="600" verticalDpi="600" orientation="portrait" paperSize="9" r:id="rId3"/>
  <headerFooter>
    <oddHeader>&amp;LLUNDS UNIVERSITET&amp;C&amp;D&amp;RUnderlag till personalplan/ &amp;A</oddHeader>
    <oddFooter>&amp;R&amp;F</oddFooter>
  </headerFooter>
  <legacyDrawing r:id="rId2"/>
</worksheet>
</file>

<file path=xl/worksheets/sheet5.xml><?xml version="1.0" encoding="utf-8"?>
<worksheet xmlns="http://schemas.openxmlformats.org/spreadsheetml/2006/main" xmlns:r="http://schemas.openxmlformats.org/officeDocument/2006/relationships">
  <dimension ref="A1:H51"/>
  <sheetViews>
    <sheetView zoomScalePageLayoutView="0" workbookViewId="0" topLeftCell="A1">
      <selection activeCell="G36" sqref="G36"/>
    </sheetView>
  </sheetViews>
  <sheetFormatPr defaultColWidth="8.8515625" defaultRowHeight="12.75"/>
  <cols>
    <col min="1" max="1" width="34.7109375" style="1" bestFit="1" customWidth="1"/>
    <col min="2" max="2" width="9.57421875" style="1" bestFit="1" customWidth="1"/>
    <col min="3" max="3" width="6.140625" style="1" bestFit="1" customWidth="1"/>
    <col min="4" max="4" width="10.8515625" style="1" bestFit="1" customWidth="1"/>
    <col min="5" max="5" width="31.28125" style="1" customWidth="1"/>
    <col min="6" max="16384" width="8.8515625" style="1" customWidth="1"/>
  </cols>
  <sheetData>
    <row r="1" ht="12.75">
      <c r="A1" s="2" t="s">
        <v>23</v>
      </c>
    </row>
    <row r="2" spans="1:4" ht="12.75">
      <c r="A2" s="7" t="s">
        <v>24</v>
      </c>
      <c r="B2" s="64">
        <f>IF(ISBLANK([0]!Namn),"",[0]!Namn)</f>
      </c>
      <c r="C2" s="59"/>
      <c r="D2" s="59"/>
    </row>
    <row r="3" spans="2:5" ht="12.75">
      <c r="B3" s="5"/>
      <c r="C3" s="5"/>
      <c r="D3" s="5"/>
      <c r="E3" s="3"/>
    </row>
    <row r="4" spans="1:5" ht="25.5">
      <c r="A4" s="4" t="s">
        <v>25</v>
      </c>
      <c r="B4" s="69" t="s">
        <v>26</v>
      </c>
      <c r="C4" s="4" t="s">
        <v>27</v>
      </c>
      <c r="D4" s="4" t="s">
        <v>12</v>
      </c>
      <c r="E4" s="4" t="s">
        <v>28</v>
      </c>
    </row>
    <row r="5" spans="1:5" ht="12.75">
      <c r="A5" s="61"/>
      <c r="B5" s="61"/>
      <c r="C5" s="61"/>
      <c r="D5" s="61">
        <f>IF(ISBLANK(B5),"",B5*C5)</f>
      </c>
      <c r="E5" s="61"/>
    </row>
    <row r="6" spans="1:5" ht="12.75">
      <c r="A6" s="62"/>
      <c r="B6" s="62"/>
      <c r="C6" s="62"/>
      <c r="D6" s="62">
        <f aca="true" t="shared" si="0" ref="D6:D24">IF(ISBLANK(B6),"",B6*C6)</f>
      </c>
      <c r="E6" s="62"/>
    </row>
    <row r="7" spans="1:5" ht="12.75">
      <c r="A7" s="62"/>
      <c r="B7" s="62"/>
      <c r="C7" s="62"/>
      <c r="D7" s="62">
        <f t="shared" si="0"/>
      </c>
      <c r="E7" s="62"/>
    </row>
    <row r="8" spans="1:5" ht="12.75">
      <c r="A8" s="62"/>
      <c r="B8" s="62"/>
      <c r="C8" s="62"/>
      <c r="D8" s="62">
        <f t="shared" si="0"/>
      </c>
      <c r="E8" s="62"/>
    </row>
    <row r="9" spans="1:5" ht="12.75">
      <c r="A9" s="62"/>
      <c r="B9" s="62"/>
      <c r="C9" s="62"/>
      <c r="D9" s="62">
        <f t="shared" si="0"/>
      </c>
      <c r="E9" s="62"/>
    </row>
    <row r="10" spans="1:5" ht="12.75">
      <c r="A10" s="62"/>
      <c r="B10" s="62"/>
      <c r="C10" s="62"/>
      <c r="D10" s="62">
        <f t="shared" si="0"/>
      </c>
      <c r="E10" s="62"/>
    </row>
    <row r="11" spans="1:5" ht="12.75">
      <c r="A11" s="62"/>
      <c r="B11" s="62"/>
      <c r="C11" s="62"/>
      <c r="D11" s="62">
        <f t="shared" si="0"/>
      </c>
      <c r="E11" s="62"/>
    </row>
    <row r="12" spans="1:5" ht="12.75">
      <c r="A12" s="62"/>
      <c r="B12" s="62"/>
      <c r="C12" s="62"/>
      <c r="D12" s="62">
        <f t="shared" si="0"/>
      </c>
      <c r="E12" s="62"/>
    </row>
    <row r="13" spans="1:5" ht="12.75">
      <c r="A13" s="62"/>
      <c r="B13" s="62"/>
      <c r="C13" s="62"/>
      <c r="D13" s="62">
        <f t="shared" si="0"/>
      </c>
      <c r="E13" s="62"/>
    </row>
    <row r="14" spans="1:5" ht="12.75">
      <c r="A14" s="62"/>
      <c r="B14" s="62"/>
      <c r="C14" s="62"/>
      <c r="D14" s="62">
        <f t="shared" si="0"/>
      </c>
      <c r="E14" s="62"/>
    </row>
    <row r="15" spans="1:5" ht="12.75">
      <c r="A15" s="62"/>
      <c r="B15" s="62"/>
      <c r="C15" s="62"/>
      <c r="D15" s="62">
        <f t="shared" si="0"/>
      </c>
      <c r="E15" s="62"/>
    </row>
    <row r="16" spans="1:5" ht="12.75">
      <c r="A16" s="62"/>
      <c r="B16" s="62"/>
      <c r="C16" s="62"/>
      <c r="D16" s="62">
        <f t="shared" si="0"/>
      </c>
      <c r="E16" s="62"/>
    </row>
    <row r="17" spans="1:5" ht="12.75">
      <c r="A17" s="62"/>
      <c r="B17" s="62"/>
      <c r="C17" s="62"/>
      <c r="D17" s="62">
        <f t="shared" si="0"/>
      </c>
      <c r="E17" s="62"/>
    </row>
    <row r="18" spans="1:5" ht="12.75">
      <c r="A18" s="62"/>
      <c r="B18" s="62"/>
      <c r="C18" s="62"/>
      <c r="D18" s="62">
        <f t="shared" si="0"/>
      </c>
      <c r="E18" s="62"/>
    </row>
    <row r="19" spans="1:5" ht="12.75">
      <c r="A19" s="62"/>
      <c r="B19" s="62"/>
      <c r="C19" s="62"/>
      <c r="D19" s="62">
        <f t="shared" si="0"/>
      </c>
      <c r="E19" s="62"/>
    </row>
    <row r="20" spans="1:5" ht="12.75">
      <c r="A20" s="62"/>
      <c r="B20" s="62"/>
      <c r="C20" s="62"/>
      <c r="D20" s="62">
        <f t="shared" si="0"/>
      </c>
      <c r="E20" s="62"/>
    </row>
    <row r="21" spans="1:5" ht="12.75">
      <c r="A21" s="62"/>
      <c r="B21" s="62"/>
      <c r="C21" s="62"/>
      <c r="D21" s="62">
        <f t="shared" si="0"/>
      </c>
      <c r="E21" s="62"/>
    </row>
    <row r="22" spans="1:5" ht="12.75">
      <c r="A22" s="62"/>
      <c r="B22" s="62"/>
      <c r="C22" s="62"/>
      <c r="D22" s="62">
        <f t="shared" si="0"/>
      </c>
      <c r="E22" s="62"/>
    </row>
    <row r="23" spans="1:5" ht="12.75">
      <c r="A23" s="62"/>
      <c r="B23" s="62"/>
      <c r="C23" s="62"/>
      <c r="D23" s="62">
        <f t="shared" si="0"/>
      </c>
      <c r="E23" s="62"/>
    </row>
    <row r="24" spans="1:5" ht="12.75">
      <c r="A24" s="63"/>
      <c r="B24" s="63"/>
      <c r="C24" s="63"/>
      <c r="D24" s="63">
        <f t="shared" si="0"/>
      </c>
      <c r="E24" s="62"/>
    </row>
    <row r="25" spans="1:5" ht="12.75">
      <c r="A25" s="4" t="s">
        <v>29</v>
      </c>
      <c r="B25" s="8">
        <f>SUM(B5:B24)</f>
        <v>0</v>
      </c>
      <c r="C25" s="8"/>
      <c r="D25" s="8">
        <f>SUM(D5:D24)</f>
        <v>0</v>
      </c>
      <c r="E25" s="9"/>
    </row>
    <row r="26" spans="5:8" ht="12.75">
      <c r="E26" s="9"/>
      <c r="F26" s="6"/>
      <c r="G26" s="6"/>
      <c r="H26" s="6"/>
    </row>
    <row r="27" spans="1:5" ht="25.5">
      <c r="A27" s="4" t="s">
        <v>30</v>
      </c>
      <c r="B27" s="69" t="s">
        <v>26</v>
      </c>
      <c r="C27" s="4" t="s">
        <v>27</v>
      </c>
      <c r="D27" s="4" t="s">
        <v>12</v>
      </c>
      <c r="E27" s="4" t="s">
        <v>28</v>
      </c>
    </row>
    <row r="28" spans="1:5" ht="12.75">
      <c r="A28" s="61"/>
      <c r="B28" s="61"/>
      <c r="C28" s="61"/>
      <c r="D28" s="61">
        <f>IF(ISBLANK(B28),"",B28*C28)</f>
      </c>
      <c r="E28" s="61"/>
    </row>
    <row r="29" spans="1:5" ht="12.75">
      <c r="A29" s="62"/>
      <c r="B29" s="62"/>
      <c r="C29" s="62"/>
      <c r="D29" s="62">
        <f aca="true" t="shared" si="1" ref="D29:D47">IF(ISBLANK(B29),"",B29*C29)</f>
      </c>
      <c r="E29" s="62"/>
    </row>
    <row r="30" spans="1:5" ht="12.75">
      <c r="A30" s="62"/>
      <c r="B30" s="62"/>
      <c r="C30" s="62"/>
      <c r="D30" s="62">
        <f t="shared" si="1"/>
      </c>
      <c r="E30" s="62"/>
    </row>
    <row r="31" spans="1:5" ht="12.75">
      <c r="A31" s="62"/>
      <c r="B31" s="62"/>
      <c r="C31" s="62"/>
      <c r="D31" s="62">
        <f t="shared" si="1"/>
      </c>
      <c r="E31" s="62"/>
    </row>
    <row r="32" spans="1:5" ht="12.75">
      <c r="A32" s="62"/>
      <c r="B32" s="62"/>
      <c r="C32" s="62"/>
      <c r="D32" s="62">
        <f t="shared" si="1"/>
      </c>
      <c r="E32" s="62"/>
    </row>
    <row r="33" spans="1:5" ht="12.75">
      <c r="A33" s="62"/>
      <c r="B33" s="62"/>
      <c r="C33" s="62"/>
      <c r="D33" s="62">
        <f t="shared" si="1"/>
      </c>
      <c r="E33" s="62"/>
    </row>
    <row r="34" spans="1:5" ht="12.75">
      <c r="A34" s="62"/>
      <c r="B34" s="62"/>
      <c r="C34" s="62"/>
      <c r="D34" s="62">
        <f t="shared" si="1"/>
      </c>
      <c r="E34" s="62"/>
    </row>
    <row r="35" spans="1:5" ht="12.75">
      <c r="A35" s="62"/>
      <c r="B35" s="62"/>
      <c r="C35" s="62"/>
      <c r="D35" s="62">
        <f t="shared" si="1"/>
      </c>
      <c r="E35" s="62"/>
    </row>
    <row r="36" spans="1:5" ht="12.75">
      <c r="A36" s="62"/>
      <c r="B36" s="62"/>
      <c r="C36" s="62"/>
      <c r="D36" s="62">
        <f t="shared" si="1"/>
      </c>
      <c r="E36" s="62"/>
    </row>
    <row r="37" spans="1:5" ht="12.75">
      <c r="A37" s="62"/>
      <c r="B37" s="62"/>
      <c r="C37" s="62"/>
      <c r="D37" s="62">
        <f t="shared" si="1"/>
      </c>
      <c r="E37" s="62"/>
    </row>
    <row r="38" spans="1:5" ht="12.75">
      <c r="A38" s="62"/>
      <c r="B38" s="62"/>
      <c r="C38" s="62"/>
      <c r="D38" s="62">
        <f t="shared" si="1"/>
      </c>
      <c r="E38" s="62"/>
    </row>
    <row r="39" spans="1:5" ht="12.75">
      <c r="A39" s="62"/>
      <c r="B39" s="62"/>
      <c r="C39" s="62"/>
      <c r="D39" s="62">
        <f t="shared" si="1"/>
      </c>
      <c r="E39" s="62"/>
    </row>
    <row r="40" spans="1:5" ht="12.75">
      <c r="A40" s="62"/>
      <c r="B40" s="62"/>
      <c r="C40" s="62"/>
      <c r="D40" s="62">
        <f t="shared" si="1"/>
      </c>
      <c r="E40" s="62"/>
    </row>
    <row r="41" spans="1:5" ht="12.75">
      <c r="A41" s="62"/>
      <c r="B41" s="62"/>
      <c r="C41" s="62"/>
      <c r="D41" s="62">
        <f t="shared" si="1"/>
      </c>
      <c r="E41" s="62"/>
    </row>
    <row r="42" spans="1:5" ht="12.75">
      <c r="A42" s="62"/>
      <c r="B42" s="62"/>
      <c r="C42" s="62"/>
      <c r="D42" s="62">
        <f t="shared" si="1"/>
      </c>
      <c r="E42" s="62"/>
    </row>
    <row r="43" spans="1:5" ht="12.75">
      <c r="A43" s="62"/>
      <c r="B43" s="62"/>
      <c r="C43" s="62"/>
      <c r="D43" s="62">
        <f t="shared" si="1"/>
      </c>
      <c r="E43" s="62"/>
    </row>
    <row r="44" spans="1:5" ht="12.75">
      <c r="A44" s="62"/>
      <c r="B44" s="62"/>
      <c r="C44" s="62"/>
      <c r="D44" s="62">
        <f t="shared" si="1"/>
      </c>
      <c r="E44" s="62"/>
    </row>
    <row r="45" spans="1:5" ht="12.75">
      <c r="A45" s="62"/>
      <c r="B45" s="62"/>
      <c r="C45" s="62"/>
      <c r="D45" s="62">
        <f t="shared" si="1"/>
      </c>
      <c r="E45" s="62"/>
    </row>
    <row r="46" spans="1:5" ht="12.75">
      <c r="A46" s="62"/>
      <c r="B46" s="62"/>
      <c r="C46" s="62"/>
      <c r="D46" s="62">
        <f t="shared" si="1"/>
      </c>
      <c r="E46" s="62"/>
    </row>
    <row r="47" spans="1:5" ht="12.75">
      <c r="A47" s="63"/>
      <c r="B47" s="63"/>
      <c r="C47" s="63"/>
      <c r="D47" s="63">
        <f t="shared" si="1"/>
      </c>
      <c r="E47" s="62"/>
    </row>
    <row r="48" spans="1:4" ht="12.75">
      <c r="A48" s="4" t="s">
        <v>29</v>
      </c>
      <c r="B48" s="8">
        <f>SUM(B28:B47)</f>
        <v>0</v>
      </c>
      <c r="C48" s="8"/>
      <c r="D48" s="8">
        <f>SUM(D28:D47)</f>
        <v>0</v>
      </c>
    </row>
    <row r="50" spans="1:4" ht="25.5">
      <c r="A50" s="70" t="s">
        <v>31</v>
      </c>
      <c r="B50" s="8">
        <f>B25+B48</f>
        <v>0</v>
      </c>
      <c r="C50" s="58"/>
      <c r="D50" s="8">
        <f>D25+D48</f>
        <v>0</v>
      </c>
    </row>
    <row r="51" spans="5:8" ht="12.75">
      <c r="E51" s="9"/>
      <c r="F51" s="6"/>
      <c r="G51" s="6"/>
      <c r="H51" s="6"/>
    </row>
  </sheetData>
  <sheetProtection sheet="1"/>
  <printOptions/>
  <pageMargins left="0.7086614173228347" right="0.31496062992125984" top="1.02" bottom="0.8661417322834646" header="0.31496062992125984" footer="0.31496062992125984"/>
  <pageSetup horizontalDpi="600" verticalDpi="600" orientation="portrait" paperSize="9" r:id="rId3"/>
  <headerFooter>
    <oddHeader>&amp;LLUNDS UNIVERSITET&amp;C&amp;D&amp;RUnderlag till personalplan/ &amp;A</oddHeader>
    <oddFooter>&amp;R&amp;F</oddFooter>
  </headerFooter>
  <legacyDrawing r:id="rId2"/>
</worksheet>
</file>

<file path=xl/worksheets/sheet6.xml><?xml version="1.0" encoding="utf-8"?>
<worksheet xmlns="http://schemas.openxmlformats.org/spreadsheetml/2006/main" xmlns:r="http://schemas.openxmlformats.org/officeDocument/2006/relationships">
  <dimension ref="A1:D51"/>
  <sheetViews>
    <sheetView zoomScalePageLayoutView="0" workbookViewId="0" topLeftCell="A1">
      <selection activeCell="A51" sqref="A51"/>
    </sheetView>
  </sheetViews>
  <sheetFormatPr defaultColWidth="8.8515625" defaultRowHeight="12.75"/>
  <cols>
    <col min="1" max="1" width="34.28125" style="1" customWidth="1"/>
    <col min="2" max="2" width="14.28125" style="1" customWidth="1"/>
    <col min="3" max="3" width="36.28125" style="1" customWidth="1"/>
    <col min="4" max="16384" width="8.8515625" style="1" customWidth="1"/>
  </cols>
  <sheetData>
    <row r="1" ht="12.75">
      <c r="A1" s="2" t="s">
        <v>32</v>
      </c>
    </row>
    <row r="2" ht="12.75">
      <c r="A2" s="2"/>
    </row>
    <row r="3" spans="1:4" ht="12.75">
      <c r="A3" s="7" t="s">
        <v>24</v>
      </c>
      <c r="B3" s="64">
        <f>IF(ISBLANK([0]!Namn),"",[0]!Namn)</f>
      </c>
      <c r="C3" s="59"/>
      <c r="D3" s="59"/>
    </row>
    <row r="4" spans="2:3" ht="12.75">
      <c r="B4" s="5"/>
      <c r="C4" s="5"/>
    </row>
    <row r="5" spans="1:3" ht="12.75">
      <c r="A5" s="4" t="s">
        <v>25</v>
      </c>
      <c r="B5" s="4" t="s">
        <v>12</v>
      </c>
      <c r="C5" s="4" t="s">
        <v>28</v>
      </c>
    </row>
    <row r="6" spans="1:3" ht="12.75">
      <c r="A6" s="61"/>
      <c r="B6" s="61"/>
      <c r="C6" s="61"/>
    </row>
    <row r="7" spans="1:3" ht="12.75">
      <c r="A7" s="62"/>
      <c r="B7" s="62"/>
      <c r="C7" s="62"/>
    </row>
    <row r="8" spans="1:3" ht="12.75">
      <c r="A8" s="62"/>
      <c r="B8" s="62"/>
      <c r="C8" s="62"/>
    </row>
    <row r="9" spans="1:3" ht="12.75">
      <c r="A9" s="62"/>
      <c r="B9" s="62"/>
      <c r="C9" s="62"/>
    </row>
    <row r="10" spans="1:3" ht="12.75">
      <c r="A10" s="62"/>
      <c r="B10" s="62"/>
      <c r="C10" s="62"/>
    </row>
    <row r="11" spans="1:3" ht="12.75">
      <c r="A11" s="62"/>
      <c r="B11" s="62"/>
      <c r="C11" s="62"/>
    </row>
    <row r="12" spans="1:3" ht="12.75">
      <c r="A12" s="62"/>
      <c r="B12" s="62"/>
      <c r="C12" s="62"/>
    </row>
    <row r="13" spans="1:3" ht="12.75">
      <c r="A13" s="62"/>
      <c r="B13" s="62"/>
      <c r="C13" s="62"/>
    </row>
    <row r="14" spans="1:3" ht="12.75">
      <c r="A14" s="62"/>
      <c r="B14" s="62"/>
      <c r="C14" s="62"/>
    </row>
    <row r="15" spans="1:3" ht="12.75">
      <c r="A15" s="62"/>
      <c r="B15" s="62"/>
      <c r="C15" s="62"/>
    </row>
    <row r="16" spans="1:3" ht="12.75">
      <c r="A16" s="62"/>
      <c r="B16" s="62"/>
      <c r="C16" s="62"/>
    </row>
    <row r="17" spans="1:3" ht="12.75">
      <c r="A17" s="62"/>
      <c r="B17" s="62"/>
      <c r="C17" s="62"/>
    </row>
    <row r="18" spans="1:3" ht="12.75">
      <c r="A18" s="62"/>
      <c r="B18" s="62"/>
      <c r="C18" s="62"/>
    </row>
    <row r="19" spans="1:3" ht="12.75">
      <c r="A19" s="62"/>
      <c r="B19" s="62"/>
      <c r="C19" s="62"/>
    </row>
    <row r="20" spans="1:3" ht="12.75">
      <c r="A20" s="62"/>
      <c r="B20" s="62"/>
      <c r="C20" s="62"/>
    </row>
    <row r="21" spans="1:3" ht="12.75">
      <c r="A21" s="62"/>
      <c r="B21" s="62"/>
      <c r="C21" s="62"/>
    </row>
    <row r="22" spans="1:3" ht="12.75">
      <c r="A22" s="62"/>
      <c r="B22" s="62"/>
      <c r="C22" s="62"/>
    </row>
    <row r="23" spans="1:3" ht="12.75">
      <c r="A23" s="62"/>
      <c r="B23" s="62"/>
      <c r="C23" s="62"/>
    </row>
    <row r="24" spans="1:3" ht="12.75">
      <c r="A24" s="62"/>
      <c r="B24" s="62"/>
      <c r="C24" s="62"/>
    </row>
    <row r="25" spans="1:3" ht="12.75">
      <c r="A25" s="63"/>
      <c r="B25" s="63"/>
      <c r="C25" s="62"/>
    </row>
    <row r="26" spans="1:2" ht="12.75">
      <c r="A26" s="57" t="s">
        <v>29</v>
      </c>
      <c r="B26" s="8">
        <f>SUM(B6:B25)</f>
        <v>0</v>
      </c>
    </row>
    <row r="28" spans="1:3" ht="12.75">
      <c r="A28" s="4" t="s">
        <v>30</v>
      </c>
      <c r="B28" s="4" t="s">
        <v>12</v>
      </c>
      <c r="C28" s="4" t="s">
        <v>28</v>
      </c>
    </row>
    <row r="29" spans="1:3" ht="12.75">
      <c r="A29" s="61"/>
      <c r="B29" s="61"/>
      <c r="C29" s="61"/>
    </row>
    <row r="30" spans="1:3" ht="12.75">
      <c r="A30" s="62"/>
      <c r="B30" s="62"/>
      <c r="C30" s="62"/>
    </row>
    <row r="31" spans="1:3" ht="12.75">
      <c r="A31" s="62"/>
      <c r="B31" s="62"/>
      <c r="C31" s="62"/>
    </row>
    <row r="32" spans="1:3" ht="12.75">
      <c r="A32" s="62"/>
      <c r="B32" s="62"/>
      <c r="C32" s="62"/>
    </row>
    <row r="33" spans="1:3" ht="12.75">
      <c r="A33" s="62"/>
      <c r="B33" s="62"/>
      <c r="C33" s="62"/>
    </row>
    <row r="34" spans="1:3" ht="12.75">
      <c r="A34" s="62"/>
      <c r="B34" s="62"/>
      <c r="C34" s="62"/>
    </row>
    <row r="35" spans="1:3" ht="12.75">
      <c r="A35" s="62"/>
      <c r="B35" s="62"/>
      <c r="C35" s="62"/>
    </row>
    <row r="36" spans="1:3" ht="12.75">
      <c r="A36" s="62"/>
      <c r="B36" s="62"/>
      <c r="C36" s="62"/>
    </row>
    <row r="37" spans="1:3" ht="12.75">
      <c r="A37" s="62"/>
      <c r="B37" s="62"/>
      <c r="C37" s="62"/>
    </row>
    <row r="38" spans="1:3" ht="12.75">
      <c r="A38" s="62"/>
      <c r="B38" s="62"/>
      <c r="C38" s="62"/>
    </row>
    <row r="39" spans="1:3" ht="12.75">
      <c r="A39" s="62"/>
      <c r="B39" s="62"/>
      <c r="C39" s="62"/>
    </row>
    <row r="40" spans="1:3" ht="12.75">
      <c r="A40" s="62"/>
      <c r="B40" s="62"/>
      <c r="C40" s="62"/>
    </row>
    <row r="41" spans="1:3" ht="12.75">
      <c r="A41" s="62"/>
      <c r="B41" s="62"/>
      <c r="C41" s="62"/>
    </row>
    <row r="42" spans="1:3" ht="12.75">
      <c r="A42" s="62"/>
      <c r="B42" s="62"/>
      <c r="C42" s="62"/>
    </row>
    <row r="43" spans="1:3" ht="12.75">
      <c r="A43" s="62"/>
      <c r="B43" s="62"/>
      <c r="C43" s="62"/>
    </row>
    <row r="44" spans="1:3" ht="12.75">
      <c r="A44" s="62"/>
      <c r="B44" s="62"/>
      <c r="C44" s="62"/>
    </row>
    <row r="45" spans="1:3" ht="12.75">
      <c r="A45" s="62"/>
      <c r="B45" s="62"/>
      <c r="C45" s="62"/>
    </row>
    <row r="46" spans="1:3" ht="12.75">
      <c r="A46" s="62"/>
      <c r="B46" s="62"/>
      <c r="C46" s="62"/>
    </row>
    <row r="47" spans="1:3" ht="12.75">
      <c r="A47" s="62"/>
      <c r="B47" s="62"/>
      <c r="C47" s="62"/>
    </row>
    <row r="48" spans="1:3" ht="12.75">
      <c r="A48" s="63"/>
      <c r="B48" s="63"/>
      <c r="C48" s="62"/>
    </row>
    <row r="49" spans="1:2" ht="12.75">
      <c r="A49" s="57" t="s">
        <v>29</v>
      </c>
      <c r="B49" s="8">
        <f>SUM(B29:B48)</f>
        <v>0</v>
      </c>
    </row>
    <row r="51" spans="1:2" ht="25.5">
      <c r="A51" s="70" t="s">
        <v>31</v>
      </c>
      <c r="B51" s="8">
        <f>B26+B49</f>
        <v>0</v>
      </c>
    </row>
  </sheetData>
  <sheetProtection sheet="1"/>
  <printOptions/>
  <pageMargins left="0.7086614173228347" right="0.35433070866141736" top="1.1023622047244095" bottom="0.7480314960629921" header="0.31496062992125984" footer="0.31496062992125984"/>
  <pageSetup horizontalDpi="600" verticalDpi="600" orientation="portrait" paperSize="9" r:id="rId2"/>
  <headerFooter>
    <oddHeader>&amp;LLUNDS UNIVERSITET&amp;C&amp;D&amp;RUnderlag till personalplan/ &amp;A</oddHeader>
    <oddFooter>&amp;R&amp;F</oddFooter>
  </headerFooter>
  <drawing r:id="rId1"/>
</worksheet>
</file>

<file path=xl/worksheets/sheet7.xml><?xml version="1.0" encoding="utf-8"?>
<worksheet xmlns="http://schemas.openxmlformats.org/spreadsheetml/2006/main" xmlns:r="http://schemas.openxmlformats.org/officeDocument/2006/relationships">
  <dimension ref="A1:D51"/>
  <sheetViews>
    <sheetView zoomScalePageLayoutView="0" workbookViewId="0" topLeftCell="A1">
      <selection activeCell="A42" sqref="A42"/>
    </sheetView>
  </sheetViews>
  <sheetFormatPr defaultColWidth="8.8515625" defaultRowHeight="12.75"/>
  <cols>
    <col min="1" max="1" width="34.28125" style="1" customWidth="1"/>
    <col min="2" max="2" width="14.28125" style="1" customWidth="1"/>
    <col min="3" max="3" width="36.28125" style="1" customWidth="1"/>
    <col min="4" max="16384" width="8.8515625" style="1" customWidth="1"/>
  </cols>
  <sheetData>
    <row r="1" ht="12.75">
      <c r="A1" s="2" t="s">
        <v>32</v>
      </c>
    </row>
    <row r="2" ht="12.75">
      <c r="A2" s="2"/>
    </row>
    <row r="3" spans="1:4" ht="12.75">
      <c r="A3" s="7" t="s">
        <v>24</v>
      </c>
      <c r="B3" s="64">
        <f>IF(ISBLANK([0]!Namn),"",[0]!Namn)</f>
      </c>
      <c r="C3" s="59"/>
      <c r="D3" s="59"/>
    </row>
    <row r="4" spans="2:3" ht="12.75">
      <c r="B4" s="5"/>
      <c r="C4" s="5"/>
    </row>
    <row r="5" spans="1:3" ht="12.75">
      <c r="A5" s="4" t="s">
        <v>25</v>
      </c>
      <c r="B5" s="4" t="s">
        <v>12</v>
      </c>
      <c r="C5" s="4" t="s">
        <v>28</v>
      </c>
    </row>
    <row r="6" spans="1:3" ht="12.75">
      <c r="A6" s="61"/>
      <c r="B6" s="61"/>
      <c r="C6" s="61"/>
    </row>
    <row r="7" spans="1:3" ht="12.75">
      <c r="A7" s="62"/>
      <c r="B7" s="62"/>
      <c r="C7" s="62"/>
    </row>
    <row r="8" spans="1:3" ht="12.75">
      <c r="A8" s="62"/>
      <c r="B8" s="62"/>
      <c r="C8" s="62"/>
    </row>
    <row r="9" spans="1:3" ht="12.75">
      <c r="A9" s="62"/>
      <c r="B9" s="62"/>
      <c r="C9" s="62"/>
    </row>
    <row r="10" spans="1:3" ht="12.75">
      <c r="A10" s="62"/>
      <c r="B10" s="62"/>
      <c r="C10" s="62"/>
    </row>
    <row r="11" spans="1:3" ht="12.75">
      <c r="A11" s="62"/>
      <c r="B11" s="62"/>
      <c r="C11" s="62"/>
    </row>
    <row r="12" spans="1:3" ht="12.75">
      <c r="A12" s="62"/>
      <c r="B12" s="62"/>
      <c r="C12" s="62"/>
    </row>
    <row r="13" spans="1:3" ht="12.75">
      <c r="A13" s="62"/>
      <c r="B13" s="62"/>
      <c r="C13" s="62"/>
    </row>
    <row r="14" spans="1:3" ht="12.75">
      <c r="A14" s="62"/>
      <c r="B14" s="62"/>
      <c r="C14" s="62"/>
    </row>
    <row r="15" spans="1:3" ht="12.75">
      <c r="A15" s="62"/>
      <c r="B15" s="62"/>
      <c r="C15" s="62"/>
    </row>
    <row r="16" spans="1:3" ht="12.75">
      <c r="A16" s="62"/>
      <c r="B16" s="62"/>
      <c r="C16" s="62"/>
    </row>
    <row r="17" spans="1:3" ht="12.75">
      <c r="A17" s="62"/>
      <c r="B17" s="62"/>
      <c r="C17" s="62"/>
    </row>
    <row r="18" spans="1:3" ht="12.75">
      <c r="A18" s="62"/>
      <c r="B18" s="62"/>
      <c r="C18" s="62"/>
    </row>
    <row r="19" spans="1:3" ht="12.75">
      <c r="A19" s="62"/>
      <c r="B19" s="62"/>
      <c r="C19" s="62"/>
    </row>
    <row r="20" spans="1:3" ht="12.75">
      <c r="A20" s="62"/>
      <c r="B20" s="62"/>
      <c r="C20" s="62"/>
    </row>
    <row r="21" spans="1:3" ht="12.75">
      <c r="A21" s="62"/>
      <c r="B21" s="62"/>
      <c r="C21" s="62"/>
    </row>
    <row r="22" spans="1:3" ht="12.75">
      <c r="A22" s="62"/>
      <c r="B22" s="62"/>
      <c r="C22" s="62"/>
    </row>
    <row r="23" spans="1:3" ht="12.75">
      <c r="A23" s="62"/>
      <c r="B23" s="62"/>
      <c r="C23" s="62"/>
    </row>
    <row r="24" spans="1:3" ht="12.75">
      <c r="A24" s="62"/>
      <c r="B24" s="62"/>
      <c r="C24" s="62"/>
    </row>
    <row r="25" spans="1:3" ht="12.75">
      <c r="A25" s="63"/>
      <c r="B25" s="63"/>
      <c r="C25" s="62"/>
    </row>
    <row r="26" spans="1:2" ht="12.75">
      <c r="A26" s="57" t="s">
        <v>29</v>
      </c>
      <c r="B26" s="8">
        <f>SUM(B6:B25)</f>
        <v>0</v>
      </c>
    </row>
    <row r="28" spans="1:3" ht="12.75">
      <c r="A28" s="4" t="s">
        <v>30</v>
      </c>
      <c r="B28" s="4" t="s">
        <v>12</v>
      </c>
      <c r="C28" s="4" t="s">
        <v>28</v>
      </c>
    </row>
    <row r="29" spans="1:3" ht="12.75">
      <c r="A29" s="61"/>
      <c r="B29" s="61"/>
      <c r="C29" s="61"/>
    </row>
    <row r="30" spans="1:3" ht="12.75">
      <c r="A30" s="62"/>
      <c r="B30" s="62"/>
      <c r="C30" s="62"/>
    </row>
    <row r="31" spans="1:3" ht="12.75">
      <c r="A31" s="62"/>
      <c r="B31" s="62"/>
      <c r="C31" s="62"/>
    </row>
    <row r="32" spans="1:3" ht="12.75">
      <c r="A32" s="62"/>
      <c r="B32" s="62"/>
      <c r="C32" s="62"/>
    </row>
    <row r="33" spans="1:3" ht="12.75">
      <c r="A33" s="62"/>
      <c r="B33" s="62"/>
      <c r="C33" s="62"/>
    </row>
    <row r="34" spans="1:3" ht="12.75">
      <c r="A34" s="62"/>
      <c r="B34" s="62"/>
      <c r="C34" s="62"/>
    </row>
    <row r="35" spans="1:3" ht="12.75">
      <c r="A35" s="62"/>
      <c r="B35" s="62"/>
      <c r="C35" s="62"/>
    </row>
    <row r="36" spans="1:3" ht="12.75">
      <c r="A36" s="62"/>
      <c r="B36" s="62"/>
      <c r="C36" s="62"/>
    </row>
    <row r="37" spans="1:3" ht="12.75">
      <c r="A37" s="62"/>
      <c r="B37" s="62"/>
      <c r="C37" s="62"/>
    </row>
    <row r="38" spans="1:3" ht="12.75">
      <c r="A38" s="62"/>
      <c r="B38" s="62"/>
      <c r="C38" s="62"/>
    </row>
    <row r="39" spans="1:3" ht="12.75">
      <c r="A39" s="62"/>
      <c r="B39" s="62"/>
      <c r="C39" s="62"/>
    </row>
    <row r="40" spans="1:3" ht="12.75">
      <c r="A40" s="62"/>
      <c r="B40" s="62"/>
      <c r="C40" s="62"/>
    </row>
    <row r="41" spans="1:3" ht="12.75">
      <c r="A41" s="62"/>
      <c r="B41" s="62"/>
      <c r="C41" s="62"/>
    </row>
    <row r="42" spans="1:3" ht="12.75">
      <c r="A42" s="62"/>
      <c r="B42" s="62"/>
      <c r="C42" s="62"/>
    </row>
    <row r="43" spans="1:3" ht="12.75">
      <c r="A43" s="62"/>
      <c r="B43" s="62"/>
      <c r="C43" s="62"/>
    </row>
    <row r="44" spans="1:3" ht="12.75">
      <c r="A44" s="62"/>
      <c r="B44" s="62"/>
      <c r="C44" s="62"/>
    </row>
    <row r="45" spans="1:3" ht="12.75">
      <c r="A45" s="62"/>
      <c r="B45" s="62"/>
      <c r="C45" s="62"/>
    </row>
    <row r="46" spans="1:3" ht="12.75">
      <c r="A46" s="62"/>
      <c r="B46" s="62"/>
      <c r="C46" s="62"/>
    </row>
    <row r="47" spans="1:3" ht="12.75">
      <c r="A47" s="62"/>
      <c r="B47" s="62"/>
      <c r="C47" s="62"/>
    </row>
    <row r="48" spans="1:3" ht="12.75">
      <c r="A48" s="63"/>
      <c r="B48" s="63"/>
      <c r="C48" s="62"/>
    </row>
    <row r="49" spans="1:2" ht="12.75">
      <c r="A49" s="57" t="s">
        <v>29</v>
      </c>
      <c r="B49" s="8">
        <f>SUM(B29:B48)</f>
        <v>0</v>
      </c>
    </row>
    <row r="51" spans="1:2" ht="25.5">
      <c r="A51" s="70" t="s">
        <v>31</v>
      </c>
      <c r="B51" s="8">
        <f>B26+B49</f>
        <v>0</v>
      </c>
    </row>
  </sheetData>
  <sheetProtection sheet="1"/>
  <printOptions/>
  <pageMargins left="0.7086614173228347" right="0.35433070866141736" top="1.1023622047244095" bottom="0.7480314960629921" header="0.31496062992125984" footer="0.31496062992125984"/>
  <pageSetup horizontalDpi="600" verticalDpi="600" orientation="portrait" paperSize="9" r:id="rId2"/>
  <headerFooter>
    <oddHeader>&amp;LLUNDS UNIVERSITET&amp;C&amp;D&amp;RUnderlag till personalplan/ &amp;A</oddHeader>
    <oddFooter>&amp;R&amp;F</oddFooter>
  </headerFooter>
  <drawing r:id="rId1"/>
</worksheet>
</file>

<file path=xl/worksheets/sheet8.xml><?xml version="1.0" encoding="utf-8"?>
<worksheet xmlns="http://schemas.openxmlformats.org/spreadsheetml/2006/main" xmlns:r="http://schemas.openxmlformats.org/officeDocument/2006/relationships">
  <dimension ref="A1:D51"/>
  <sheetViews>
    <sheetView zoomScalePageLayoutView="0" workbookViewId="0" topLeftCell="A1">
      <selection activeCell="A37" sqref="A37"/>
    </sheetView>
  </sheetViews>
  <sheetFormatPr defaultColWidth="8.8515625" defaultRowHeight="12.75"/>
  <cols>
    <col min="1" max="1" width="34.28125" style="1" customWidth="1"/>
    <col min="2" max="2" width="14.28125" style="1" customWidth="1"/>
    <col min="3" max="3" width="36.28125" style="1" customWidth="1"/>
    <col min="4" max="16384" width="8.8515625" style="1" customWidth="1"/>
  </cols>
  <sheetData>
    <row r="1" ht="12.75">
      <c r="A1" s="2" t="s">
        <v>32</v>
      </c>
    </row>
    <row r="2" ht="12.75">
      <c r="A2" s="2"/>
    </row>
    <row r="3" spans="1:4" ht="12.75">
      <c r="A3" s="7" t="s">
        <v>24</v>
      </c>
      <c r="B3" s="64">
        <f>IF(ISBLANK([0]!Namn),"",[0]!Namn)</f>
      </c>
      <c r="C3" s="59"/>
      <c r="D3" s="59"/>
    </row>
    <row r="4" spans="2:3" ht="12.75">
      <c r="B4" s="5"/>
      <c r="C4" s="5"/>
    </row>
    <row r="5" spans="1:3" ht="12.75">
      <c r="A5" s="4" t="s">
        <v>25</v>
      </c>
      <c r="B5" s="4" t="s">
        <v>12</v>
      </c>
      <c r="C5" s="4" t="s">
        <v>28</v>
      </c>
    </row>
    <row r="6" spans="1:3" ht="12.75">
      <c r="A6" s="61"/>
      <c r="B6" s="61"/>
      <c r="C6" s="61"/>
    </row>
    <row r="7" spans="1:3" ht="12.75">
      <c r="A7" s="62"/>
      <c r="B7" s="62"/>
      <c r="C7" s="62"/>
    </row>
    <row r="8" spans="1:3" ht="12.75">
      <c r="A8" s="62"/>
      <c r="B8" s="62"/>
      <c r="C8" s="62"/>
    </row>
    <row r="9" spans="1:3" ht="12.75">
      <c r="A9" s="62"/>
      <c r="B9" s="62"/>
      <c r="C9" s="62"/>
    </row>
    <row r="10" spans="1:3" ht="12.75">
      <c r="A10" s="62"/>
      <c r="B10" s="62"/>
      <c r="C10" s="62"/>
    </row>
    <row r="11" spans="1:3" ht="12.75">
      <c r="A11" s="62"/>
      <c r="B11" s="62"/>
      <c r="C11" s="62"/>
    </row>
    <row r="12" spans="1:3" ht="12.75">
      <c r="A12" s="62"/>
      <c r="B12" s="62"/>
      <c r="C12" s="62"/>
    </row>
    <row r="13" spans="1:3" ht="12.75">
      <c r="A13" s="62"/>
      <c r="B13" s="62"/>
      <c r="C13" s="62"/>
    </row>
    <row r="14" spans="1:3" ht="12.75">
      <c r="A14" s="62"/>
      <c r="B14" s="62"/>
      <c r="C14" s="62"/>
    </row>
    <row r="15" spans="1:3" ht="12.75">
      <c r="A15" s="62"/>
      <c r="B15" s="62"/>
      <c r="C15" s="62"/>
    </row>
    <row r="16" spans="1:3" ht="12.75">
      <c r="A16" s="62"/>
      <c r="B16" s="62"/>
      <c r="C16" s="62"/>
    </row>
    <row r="17" spans="1:3" ht="12.75">
      <c r="A17" s="62"/>
      <c r="B17" s="62"/>
      <c r="C17" s="62"/>
    </row>
    <row r="18" spans="1:3" ht="12.75">
      <c r="A18" s="62"/>
      <c r="B18" s="62"/>
      <c r="C18" s="62"/>
    </row>
    <row r="19" spans="1:3" ht="12.75">
      <c r="A19" s="62"/>
      <c r="B19" s="62"/>
      <c r="C19" s="62"/>
    </row>
    <row r="20" spans="1:3" ht="12.75">
      <c r="A20" s="62"/>
      <c r="B20" s="62"/>
      <c r="C20" s="62"/>
    </row>
    <row r="21" spans="1:3" ht="12.75">
      <c r="A21" s="62"/>
      <c r="B21" s="62"/>
      <c r="C21" s="62"/>
    </row>
    <row r="22" spans="1:3" ht="12.75">
      <c r="A22" s="62"/>
      <c r="B22" s="62"/>
      <c r="C22" s="62"/>
    </row>
    <row r="23" spans="1:3" ht="12.75">
      <c r="A23" s="62"/>
      <c r="B23" s="62"/>
      <c r="C23" s="62"/>
    </row>
    <row r="24" spans="1:3" ht="12.75">
      <c r="A24" s="62"/>
      <c r="B24" s="62"/>
      <c r="C24" s="62"/>
    </row>
    <row r="25" spans="1:3" ht="12.75">
      <c r="A25" s="63"/>
      <c r="B25" s="63"/>
      <c r="C25" s="62"/>
    </row>
    <row r="26" spans="1:2" ht="12.75">
      <c r="A26" s="57" t="s">
        <v>29</v>
      </c>
      <c r="B26" s="8">
        <f>SUM(B6:B25)</f>
        <v>0</v>
      </c>
    </row>
    <row r="28" spans="1:3" ht="12.75">
      <c r="A28" s="4" t="s">
        <v>30</v>
      </c>
      <c r="B28" s="4" t="s">
        <v>12</v>
      </c>
      <c r="C28" s="4" t="s">
        <v>28</v>
      </c>
    </row>
    <row r="29" spans="1:3" ht="12.75">
      <c r="A29" s="61"/>
      <c r="B29" s="61"/>
      <c r="C29" s="61"/>
    </row>
    <row r="30" spans="1:3" ht="12.75">
      <c r="A30" s="62"/>
      <c r="B30" s="62"/>
      <c r="C30" s="62"/>
    </row>
    <row r="31" spans="1:3" ht="12.75">
      <c r="A31" s="62"/>
      <c r="B31" s="62"/>
      <c r="C31" s="62"/>
    </row>
    <row r="32" spans="1:3" ht="12.75">
      <c r="A32" s="62"/>
      <c r="B32" s="62"/>
      <c r="C32" s="62"/>
    </row>
    <row r="33" spans="1:3" ht="12.75">
      <c r="A33" s="62"/>
      <c r="B33" s="62"/>
      <c r="C33" s="62"/>
    </row>
    <row r="34" spans="1:3" ht="12.75">
      <c r="A34" s="62"/>
      <c r="B34" s="62"/>
      <c r="C34" s="62"/>
    </row>
    <row r="35" spans="1:3" ht="12.75">
      <c r="A35" s="62"/>
      <c r="B35" s="62"/>
      <c r="C35" s="62"/>
    </row>
    <row r="36" spans="1:3" ht="12.75">
      <c r="A36" s="62"/>
      <c r="B36" s="62"/>
      <c r="C36" s="62"/>
    </row>
    <row r="37" spans="1:3" ht="12.75">
      <c r="A37" s="62"/>
      <c r="B37" s="62"/>
      <c r="C37" s="62"/>
    </row>
    <row r="38" spans="1:3" ht="12.75">
      <c r="A38" s="62"/>
      <c r="B38" s="62"/>
      <c r="C38" s="62"/>
    </row>
    <row r="39" spans="1:3" ht="12.75">
      <c r="A39" s="62"/>
      <c r="B39" s="62"/>
      <c r="C39" s="62"/>
    </row>
    <row r="40" spans="1:3" ht="12.75">
      <c r="A40" s="62"/>
      <c r="B40" s="62"/>
      <c r="C40" s="62"/>
    </row>
    <row r="41" spans="1:3" ht="12.75">
      <c r="A41" s="62"/>
      <c r="B41" s="62"/>
      <c r="C41" s="62"/>
    </row>
    <row r="42" spans="1:3" ht="12.75">
      <c r="A42" s="62"/>
      <c r="B42" s="62"/>
      <c r="C42" s="62"/>
    </row>
    <row r="43" spans="1:3" ht="12.75">
      <c r="A43" s="62"/>
      <c r="B43" s="62"/>
      <c r="C43" s="62"/>
    </row>
    <row r="44" spans="1:3" ht="12.75">
      <c r="A44" s="62"/>
      <c r="B44" s="62"/>
      <c r="C44" s="62"/>
    </row>
    <row r="45" spans="1:3" ht="12.75">
      <c r="A45" s="62"/>
      <c r="B45" s="62"/>
      <c r="C45" s="62"/>
    </row>
    <row r="46" spans="1:3" ht="12.75">
      <c r="A46" s="62"/>
      <c r="B46" s="62"/>
      <c r="C46" s="62"/>
    </row>
    <row r="47" spans="1:3" ht="12.75">
      <c r="A47" s="62"/>
      <c r="B47" s="62"/>
      <c r="C47" s="62"/>
    </row>
    <row r="48" spans="1:3" ht="12.75">
      <c r="A48" s="63"/>
      <c r="B48" s="63"/>
      <c r="C48" s="62"/>
    </row>
    <row r="49" spans="1:2" ht="12.75">
      <c r="A49" s="57" t="s">
        <v>29</v>
      </c>
      <c r="B49" s="8">
        <f>SUM(B29:B48)</f>
        <v>0</v>
      </c>
    </row>
    <row r="51" spans="1:2" ht="25.5">
      <c r="A51" s="70" t="s">
        <v>31</v>
      </c>
      <c r="B51" s="8">
        <f>B26+B49</f>
        <v>0</v>
      </c>
    </row>
  </sheetData>
  <sheetProtection sheet="1"/>
  <printOptions/>
  <pageMargins left="0.7086614173228347" right="0.35433070866141736" top="1.1023622047244095" bottom="0.7480314960629921" header="0.31496062992125984" footer="0.31496062992125984"/>
  <pageSetup horizontalDpi="600" verticalDpi="600" orientation="portrait" paperSize="9" r:id="rId2"/>
  <headerFooter>
    <oddHeader>&amp;LLUNDS UNIVERSITET&amp;C&amp;D&amp;RUnderlag till personalplan/ &amp;A</oddHeader>
    <oddFooter>&amp;R&amp;F</oddFooter>
  </headerFooter>
  <drawing r:id="rId1"/>
</worksheet>
</file>

<file path=xl/worksheets/sheet9.xml><?xml version="1.0" encoding="utf-8"?>
<worksheet xmlns="http://schemas.openxmlformats.org/spreadsheetml/2006/main" xmlns:r="http://schemas.openxmlformats.org/officeDocument/2006/relationships">
  <dimension ref="A1:C16"/>
  <sheetViews>
    <sheetView zoomScalePageLayoutView="0" workbookViewId="0" topLeftCell="A1">
      <selection activeCell="B15" sqref="B15"/>
    </sheetView>
  </sheetViews>
  <sheetFormatPr defaultColWidth="8.8515625" defaultRowHeight="12.75"/>
  <cols>
    <col min="1" max="1" width="44.7109375" style="53" customWidth="1"/>
    <col min="2" max="2" width="10.8515625" style="53" bestFit="1" customWidth="1"/>
    <col min="3" max="3" width="21.8515625" style="53" customWidth="1"/>
    <col min="4" max="16384" width="8.8515625" style="53" customWidth="1"/>
  </cols>
  <sheetData>
    <row r="1" spans="1:3" ht="12.75">
      <c r="A1" s="2" t="s">
        <v>33</v>
      </c>
      <c r="B1" s="1"/>
      <c r="C1" s="1"/>
    </row>
    <row r="2" spans="1:3" ht="12.75">
      <c r="A2" s="7" t="s">
        <v>24</v>
      </c>
      <c r="B2" s="64">
        <f>IF(ISBLANK([0]!Namn),"",[0]!Namn)</f>
      </c>
      <c r="C2" s="59"/>
    </row>
    <row r="3" spans="1:3" s="1" customFormat="1" ht="12.75">
      <c r="A3" s="5"/>
      <c r="C3" s="5"/>
    </row>
    <row r="4" spans="1:3" s="1" customFormat="1" ht="12.75">
      <c r="A4" s="4" t="s">
        <v>34</v>
      </c>
      <c r="B4" s="4" t="s">
        <v>12</v>
      </c>
      <c r="C4" s="4" t="s">
        <v>28</v>
      </c>
    </row>
    <row r="5" spans="1:3" s="1" customFormat="1" ht="12.75">
      <c r="A5" s="61"/>
      <c r="B5" s="61"/>
      <c r="C5" s="61"/>
    </row>
    <row r="6" spans="1:3" ht="12.75">
      <c r="A6" s="62"/>
      <c r="B6" s="62"/>
      <c r="C6" s="62"/>
    </row>
    <row r="7" spans="1:3" ht="12.75">
      <c r="A7" s="62"/>
      <c r="B7" s="62"/>
      <c r="C7" s="62"/>
    </row>
    <row r="8" spans="1:3" ht="12.75">
      <c r="A8" s="62" t="s">
        <v>37</v>
      </c>
      <c r="B8" s="62"/>
      <c r="C8" s="62"/>
    </row>
    <row r="9" spans="1:3" ht="12.75">
      <c r="A9" s="62"/>
      <c r="B9" s="62"/>
      <c r="C9" s="62"/>
    </row>
    <row r="10" spans="1:3" ht="12.75">
      <c r="A10" s="62"/>
      <c r="B10" s="62"/>
      <c r="C10" s="62"/>
    </row>
    <row r="11" spans="1:3" ht="12.75">
      <c r="A11" s="62"/>
      <c r="B11" s="62"/>
      <c r="C11" s="62"/>
    </row>
    <row r="12" spans="1:3" ht="12.75">
      <c r="A12" s="62"/>
      <c r="B12" s="62"/>
      <c r="C12" s="62"/>
    </row>
    <row r="13" spans="1:3" ht="12.75">
      <c r="A13" s="62"/>
      <c r="B13" s="62"/>
      <c r="C13" s="62"/>
    </row>
    <row r="14" spans="1:3" ht="12.75">
      <c r="A14" s="62"/>
      <c r="B14" s="62"/>
      <c r="C14" s="62"/>
    </row>
    <row r="15" spans="1:3" ht="12.75">
      <c r="A15" s="4" t="s">
        <v>35</v>
      </c>
      <c r="B15" s="8">
        <f>SUM(B5:B14)</f>
        <v>0</v>
      </c>
      <c r="C15" s="55"/>
    </row>
    <row r="16" spans="2:3" ht="12.75">
      <c r="B16" s="55"/>
      <c r="C16" s="55"/>
    </row>
  </sheetData>
  <sheetProtection sheet="1"/>
  <printOptions/>
  <pageMargins left="0.7086614173228347" right="0.2755905511811024" top="1.1023622047244095" bottom="0.7480314960629921" header="0.31496062992125984" footer="0.31496062992125984"/>
  <pageSetup horizontalDpi="600" verticalDpi="600" orientation="portrait" paperSize="9" r:id="rId2"/>
  <headerFooter>
    <oddHeader>&amp;LLUNDS UNIVERSITET&amp;C&amp;D&amp;RUnderlag till personalplan/ &amp;A</oddHeader>
    <oddFooter>&amp;R&amp;F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Blad</dc:creator>
  <cp:keywords/>
  <dc:description/>
  <cp:lastModifiedBy>Lena Lindell</cp:lastModifiedBy>
  <cp:lastPrinted>2012-11-05T12:21:06Z</cp:lastPrinted>
  <dcterms:created xsi:type="dcterms:W3CDTF">2005-12-05T09:29:27Z</dcterms:created>
  <dcterms:modified xsi:type="dcterms:W3CDTF">2022-12-07T15:30:30Z</dcterms:modified>
  <cp:category/>
  <cp:version/>
  <cp:contentType/>
  <cp:contentStatus/>
</cp:coreProperties>
</file>